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 tabRatio="743"/>
  </bookViews>
  <sheets>
    <sheet name="第二批" sheetId="20" r:id="rId1"/>
  </sheets>
  <definedNames>
    <definedName name="_xlnm._FilterDatabase" localSheetId="0" hidden="1">第二批!$A$2:$K$70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8" i="20"/>
  <c r="J67"/>
  <c r="J66"/>
  <c r="J65"/>
  <c r="J64"/>
  <c r="J63"/>
  <c r="J62"/>
  <c r="J61"/>
  <c r="J60"/>
  <c r="J54"/>
  <c r="J56"/>
  <c r="J55"/>
  <c r="J53"/>
  <c r="J52"/>
  <c r="J51"/>
  <c r="J50"/>
  <c r="J37"/>
  <c r="J33"/>
  <c r="J29"/>
  <c r="J47"/>
  <c r="J30"/>
  <c r="J49"/>
  <c r="J48"/>
  <c r="J46"/>
  <c r="J45"/>
  <c r="J44"/>
  <c r="J43"/>
  <c r="J42"/>
  <c r="J41"/>
  <c r="J40"/>
  <c r="J39"/>
  <c r="J38"/>
  <c r="J36"/>
  <c r="J35"/>
  <c r="J34"/>
  <c r="J32"/>
  <c r="J31"/>
  <c r="J28"/>
  <c r="J27"/>
  <c r="J26"/>
  <c r="J18"/>
  <c r="J24"/>
  <c r="J25"/>
  <c r="J20"/>
  <c r="J23"/>
  <c r="J22"/>
  <c r="J21"/>
  <c r="J19"/>
  <c r="J16"/>
  <c r="J15"/>
  <c r="J14"/>
  <c r="J13"/>
  <c r="J12"/>
  <c r="J11"/>
  <c r="J10"/>
  <c r="J9"/>
  <c r="J8"/>
  <c r="J7"/>
  <c r="J6"/>
  <c r="J5"/>
  <c r="J4"/>
  <c r="J3"/>
  <c r="C4" l="1"/>
  <c r="C26"/>
  <c r="C60"/>
</calcChain>
</file>

<file path=xl/sharedStrings.xml><?xml version="1.0" encoding="utf-8"?>
<sst xmlns="http://schemas.openxmlformats.org/spreadsheetml/2006/main" count="332" uniqueCount="151">
  <si>
    <r>
      <rPr>
        <sz val="10"/>
        <rFont val="宋体"/>
        <family val="3"/>
        <charset val="134"/>
      </rPr>
      <t>掌上离心机</t>
    </r>
  </si>
  <si>
    <r>
      <rPr>
        <sz val="10"/>
        <rFont val="宋体"/>
        <family val="3"/>
        <charset val="134"/>
      </rPr>
      <t>流式细胞仪</t>
    </r>
  </si>
  <si>
    <r>
      <rPr>
        <sz val="10"/>
        <rFont val="宋体"/>
        <family val="3"/>
        <charset val="134"/>
      </rPr>
      <t>二氧化碳细胞培养箱</t>
    </r>
  </si>
  <si>
    <r>
      <rPr>
        <sz val="10"/>
        <rFont val="宋体"/>
        <family val="3"/>
        <charset val="134"/>
      </rPr>
      <t>三色荧光</t>
    </r>
  </si>
  <si>
    <r>
      <rPr>
        <sz val="10"/>
        <rFont val="宋体"/>
        <family val="3"/>
        <charset val="134"/>
      </rPr>
      <t>二氧化碳细胞培养箱</t>
    </r>
    <phoneticPr fontId="4" type="noConversion"/>
  </si>
  <si>
    <r>
      <rPr>
        <sz val="10"/>
        <rFont val="宋体"/>
        <family val="3"/>
        <charset val="134"/>
      </rPr>
      <t>正置荧光显微镜</t>
    </r>
  </si>
  <si>
    <r>
      <rPr>
        <sz val="10"/>
        <rFont val="宋体"/>
        <family val="3"/>
        <charset val="134"/>
      </rPr>
      <t>多功能冷冻离心机</t>
    </r>
  </si>
  <si>
    <r>
      <rPr>
        <sz val="10"/>
        <rFont val="宋体"/>
        <family val="3"/>
        <charset val="134"/>
      </rPr>
      <t>倒置荧光显微镜</t>
    </r>
    <phoneticPr fontId="11" type="noConversion"/>
  </si>
  <si>
    <r>
      <rPr>
        <sz val="10"/>
        <rFont val="宋体"/>
        <family val="3"/>
        <charset val="134"/>
      </rPr>
      <t>高速离心机</t>
    </r>
  </si>
  <si>
    <r>
      <rPr>
        <sz val="10"/>
        <rFont val="宋体"/>
        <family val="3"/>
        <charset val="134"/>
      </rPr>
      <t>普通光学显微镜</t>
    </r>
    <phoneticPr fontId="11" type="noConversion"/>
  </si>
  <si>
    <r>
      <rPr>
        <sz val="10"/>
        <rFont val="宋体"/>
        <family val="3"/>
        <charset val="134"/>
      </rPr>
      <t>二氧化碳细胞培养箱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两个叠一起）</t>
    </r>
  </si>
  <si>
    <r>
      <rPr>
        <sz val="10"/>
        <rFont val="宋体"/>
        <family val="3"/>
        <charset val="134"/>
      </rPr>
      <t>真空离心浓缩仪</t>
    </r>
  </si>
  <si>
    <r>
      <rPr>
        <sz val="10"/>
        <rFont val="宋体"/>
        <family val="3"/>
        <charset val="134"/>
      </rPr>
      <t>台式高速冷冻离心机</t>
    </r>
  </si>
  <si>
    <r>
      <rPr>
        <sz val="10"/>
        <rFont val="宋体"/>
        <family val="3"/>
        <charset val="134"/>
      </rPr>
      <t>多功能低速离心机</t>
    </r>
  </si>
  <si>
    <r>
      <rPr>
        <sz val="10"/>
        <rFont val="宋体"/>
        <family val="3"/>
        <charset val="134"/>
      </rPr>
      <t>高速离心机</t>
    </r>
    <phoneticPr fontId="12" type="noConversion"/>
  </si>
  <si>
    <r>
      <rPr>
        <sz val="10"/>
        <rFont val="宋体"/>
        <family val="3"/>
        <charset val="134"/>
      </rPr>
      <t>倒置生物显微镜</t>
    </r>
  </si>
  <si>
    <r>
      <rPr>
        <sz val="10"/>
        <rFont val="宋体"/>
        <family val="3"/>
        <charset val="134"/>
      </rPr>
      <t>冷冻离心机</t>
    </r>
  </si>
  <si>
    <r>
      <rPr>
        <sz val="10"/>
        <rFont val="宋体"/>
        <family val="3"/>
        <charset val="134"/>
      </rPr>
      <t>高速冷冻式离心机</t>
    </r>
    <phoneticPr fontId="11" type="noConversion"/>
  </si>
  <si>
    <r>
      <rPr>
        <sz val="10"/>
        <rFont val="宋体"/>
        <family val="3"/>
        <charset val="134"/>
      </rPr>
      <t>体视显微镜</t>
    </r>
  </si>
  <si>
    <r>
      <rPr>
        <sz val="10"/>
        <rFont val="宋体"/>
        <family val="3"/>
        <charset val="134"/>
      </rPr>
      <t>微量离心机</t>
    </r>
  </si>
  <si>
    <r>
      <rPr>
        <sz val="10"/>
        <rFont val="宋体"/>
        <family val="3"/>
        <charset val="134"/>
      </rPr>
      <t>正置显微镜</t>
    </r>
    <phoneticPr fontId="4" type="noConversion"/>
  </si>
  <si>
    <r>
      <rPr>
        <sz val="10"/>
        <rFont val="宋体"/>
        <family val="3"/>
        <charset val="134"/>
      </rPr>
      <t>二氧化碳培养箱</t>
    </r>
    <phoneticPr fontId="11" type="noConversion"/>
  </si>
  <si>
    <r>
      <rPr>
        <sz val="10"/>
        <rFont val="宋体"/>
        <family val="3"/>
        <charset val="134"/>
      </rPr>
      <t>体视显微镜</t>
    </r>
    <phoneticPr fontId="11" type="noConversion"/>
  </si>
  <si>
    <t>实验间</t>
    <phoneticPr fontId="4" type="noConversion"/>
  </si>
  <si>
    <r>
      <rPr>
        <sz val="10"/>
        <rFont val="宋体"/>
        <family val="3"/>
        <charset val="134"/>
      </rPr>
      <t>微型离心机</t>
    </r>
    <phoneticPr fontId="4" type="noConversion"/>
  </si>
  <si>
    <t>仪器设备名称</t>
  </si>
  <si>
    <t>平台名称</t>
    <phoneticPr fontId="4" type="noConversion"/>
  </si>
  <si>
    <r>
      <rPr>
        <sz val="10"/>
        <rFont val="宋体"/>
        <family val="3"/>
        <charset val="134"/>
      </rPr>
      <t>倒置生物显微镜</t>
    </r>
    <phoneticPr fontId="4" type="noConversion"/>
  </si>
  <si>
    <r>
      <rPr>
        <sz val="10"/>
        <rFont val="宋体"/>
        <family val="3"/>
        <charset val="134"/>
      </rPr>
      <t>多功能冷冻离心机</t>
    </r>
    <phoneticPr fontId="4" type="noConversion"/>
  </si>
  <si>
    <r>
      <rPr>
        <sz val="10"/>
        <rFont val="宋体"/>
        <family val="3"/>
        <charset val="134"/>
      </rPr>
      <t>多功能低速离心机</t>
    </r>
    <phoneticPr fontId="4" type="noConversion"/>
  </si>
  <si>
    <r>
      <rPr>
        <sz val="10"/>
        <rFont val="宋体"/>
        <family val="3"/>
        <charset val="134"/>
      </rPr>
      <t>台式高速冷冻离心机</t>
    </r>
    <phoneticPr fontId="4" type="noConversion"/>
  </si>
  <si>
    <r>
      <rPr>
        <sz val="10"/>
        <rFont val="宋体"/>
        <family val="3"/>
        <charset val="134"/>
      </rPr>
      <t>体视显微镜</t>
    </r>
    <phoneticPr fontId="4" type="noConversion"/>
  </si>
  <si>
    <r>
      <rPr>
        <sz val="10"/>
        <rFont val="宋体"/>
        <family val="3"/>
        <charset val="134"/>
      </rPr>
      <t>倒置显微镜</t>
    </r>
    <phoneticPr fontId="4" type="noConversion"/>
  </si>
  <si>
    <r>
      <rPr>
        <sz val="10"/>
        <rFont val="宋体"/>
        <family val="3"/>
        <charset val="134"/>
      </rPr>
      <t>低温高速离心机</t>
    </r>
    <phoneticPr fontId="4" type="noConversion"/>
  </si>
  <si>
    <r>
      <rPr>
        <sz val="10"/>
        <rFont val="宋体"/>
        <family val="3"/>
        <charset val="134"/>
      </rPr>
      <t>掌上离心机</t>
    </r>
    <phoneticPr fontId="4" type="noConversion"/>
  </si>
  <si>
    <r>
      <rPr>
        <sz val="10"/>
        <color theme="1"/>
        <rFont val="宋体"/>
        <family val="3"/>
        <charset val="134"/>
      </rPr>
      <t>离心机</t>
    </r>
  </si>
  <si>
    <r>
      <rPr>
        <sz val="10"/>
        <color theme="1"/>
        <rFont val="宋体"/>
        <family val="3"/>
        <charset val="134"/>
      </rPr>
      <t>迷你离心机</t>
    </r>
  </si>
  <si>
    <r>
      <rPr>
        <sz val="10"/>
        <color theme="1"/>
        <rFont val="宋体"/>
        <family val="3"/>
        <charset val="134"/>
      </rPr>
      <t>二氧化碳细胞培养箱</t>
    </r>
  </si>
  <si>
    <r>
      <rPr>
        <sz val="10"/>
        <color theme="1"/>
        <rFont val="宋体"/>
        <family val="3"/>
        <charset val="134"/>
      </rPr>
      <t>倒置生物显微镜</t>
    </r>
  </si>
  <si>
    <r>
      <rPr>
        <sz val="10"/>
        <color theme="1"/>
        <rFont val="宋体"/>
        <family val="3"/>
        <charset val="134"/>
      </rPr>
      <t>多功能低速离心机</t>
    </r>
  </si>
  <si>
    <t>细胞培养室</t>
    <phoneticPr fontId="4" type="noConversion"/>
  </si>
  <si>
    <t>出库培养室</t>
    <phoneticPr fontId="4" type="noConversion"/>
  </si>
  <si>
    <t>合计台套</t>
    <phoneticPr fontId="4" type="noConversion"/>
  </si>
  <si>
    <t>合计金额（万元）</t>
    <phoneticPr fontId="4" type="noConversion"/>
  </si>
  <si>
    <t>仪器设备类别</t>
    <phoneticPr fontId="4" type="noConversion"/>
  </si>
  <si>
    <r>
      <rPr>
        <b/>
        <sz val="10"/>
        <rFont val="宋体"/>
        <family val="3"/>
        <charset val="134"/>
      </rPr>
      <t>离心机</t>
    </r>
  </si>
  <si>
    <r>
      <rPr>
        <b/>
        <sz val="10"/>
        <rFont val="宋体"/>
        <family val="3"/>
        <charset val="134"/>
      </rPr>
      <t>流式细胞仪</t>
    </r>
  </si>
  <si>
    <r>
      <rPr>
        <b/>
        <sz val="10"/>
        <rFont val="宋体"/>
        <family val="3"/>
        <charset val="134"/>
      </rPr>
      <t>培养箱</t>
    </r>
  </si>
  <si>
    <r>
      <rPr>
        <b/>
        <sz val="10"/>
        <rFont val="宋体"/>
        <family val="3"/>
        <charset val="134"/>
      </rPr>
      <t>显微镜</t>
    </r>
    <phoneticPr fontId="4" type="noConversion"/>
  </si>
  <si>
    <t>正置荧光显微镜</t>
    <phoneticPr fontId="11" type="noConversion"/>
  </si>
  <si>
    <r>
      <rPr>
        <sz val="8"/>
        <rFont val="宋体"/>
        <family val="3"/>
        <charset val="134"/>
      </rPr>
      <t>气密性，冷冻型含转子和转子盖，最大相对离心力：</t>
    </r>
    <r>
      <rPr>
        <sz val="8"/>
        <rFont val="Times New Roman"/>
        <family val="1"/>
      </rPr>
      <t>30</t>
    </r>
    <r>
      <rPr>
        <sz val="8"/>
        <rFont val="宋体"/>
        <family val="3"/>
        <charset val="134"/>
      </rPr>
      <t>，</t>
    </r>
    <r>
      <rPr>
        <sz val="8"/>
        <rFont val="Times New Roman"/>
        <family val="1"/>
      </rPr>
      <t>130×g</t>
    </r>
    <phoneticPr fontId="12" type="noConversion"/>
  </si>
  <si>
    <r>
      <rPr>
        <sz val="8"/>
        <rFont val="宋体"/>
        <family val="3"/>
        <charset val="134"/>
      </rPr>
      <t>可放置</t>
    </r>
    <r>
      <rPr>
        <sz val="8"/>
        <rFont val="Times New Roman"/>
        <family val="1"/>
      </rPr>
      <t>15ml/50ml</t>
    </r>
    <r>
      <rPr>
        <sz val="8"/>
        <rFont val="宋体"/>
        <family val="3"/>
        <charset val="134"/>
      </rPr>
      <t>离心管</t>
    </r>
  </si>
  <si>
    <r>
      <rPr>
        <sz val="8"/>
        <rFont val="宋体"/>
        <family val="3"/>
        <charset val="134"/>
      </rPr>
      <t>三楼公共平台</t>
    </r>
    <phoneticPr fontId="4" type="noConversion"/>
  </si>
  <si>
    <r>
      <rPr>
        <sz val="8"/>
        <rFont val="宋体"/>
        <family val="3"/>
        <charset val="134"/>
      </rPr>
      <t>质控室</t>
    </r>
    <r>
      <rPr>
        <sz val="8"/>
        <rFont val="Times New Roman"/>
        <family val="1"/>
      </rPr>
      <t>1</t>
    </r>
  </si>
  <si>
    <r>
      <rPr>
        <sz val="8"/>
        <rFont val="宋体"/>
        <family val="3"/>
        <charset val="134"/>
      </rPr>
      <t>流式细胞仪</t>
    </r>
  </si>
  <si>
    <r>
      <rPr>
        <sz val="8"/>
        <rFont val="宋体"/>
        <family val="3"/>
        <charset val="134"/>
      </rPr>
      <t>质控室</t>
    </r>
    <r>
      <rPr>
        <sz val="8"/>
        <rFont val="Times New Roman"/>
        <family val="1"/>
      </rPr>
      <t>2</t>
    </r>
  </si>
  <si>
    <r>
      <rPr>
        <sz val="8"/>
        <rFont val="宋体"/>
        <family val="3"/>
        <charset val="134"/>
      </rPr>
      <t>倒置荧光显微镜</t>
    </r>
    <phoneticPr fontId="4" type="noConversion"/>
  </si>
  <si>
    <r>
      <rPr>
        <sz val="8"/>
        <rFont val="宋体"/>
        <family val="3"/>
        <charset val="134"/>
      </rPr>
      <t>倒置生物显微镜</t>
    </r>
    <phoneticPr fontId="4" type="noConversion"/>
  </si>
  <si>
    <r>
      <rPr>
        <sz val="8"/>
        <rFont val="宋体"/>
        <family val="3"/>
        <charset val="134"/>
      </rPr>
      <t>倒置生物显微镜</t>
    </r>
  </si>
  <si>
    <r>
      <rPr>
        <sz val="8"/>
        <rFont val="宋体"/>
        <family val="3"/>
        <charset val="134"/>
      </rPr>
      <t>原代细胞室</t>
    </r>
    <phoneticPr fontId="4" type="noConversion"/>
  </si>
  <si>
    <r>
      <rPr>
        <sz val="8"/>
        <rFont val="宋体"/>
        <family val="3"/>
        <charset val="134"/>
      </rPr>
      <t>工作库培养室</t>
    </r>
    <r>
      <rPr>
        <sz val="8"/>
        <rFont val="Times New Roman"/>
        <family val="1"/>
      </rPr>
      <t>1</t>
    </r>
  </si>
  <si>
    <r>
      <rPr>
        <sz val="8"/>
        <rFont val="宋体"/>
        <family val="3"/>
        <charset val="134"/>
      </rPr>
      <t>工作库培养室</t>
    </r>
    <r>
      <rPr>
        <sz val="8"/>
        <rFont val="Times New Roman"/>
        <family val="1"/>
      </rPr>
      <t>2</t>
    </r>
  </si>
  <si>
    <r>
      <rPr>
        <sz val="8"/>
        <rFont val="宋体"/>
        <family val="3"/>
        <charset val="134"/>
      </rPr>
      <t>质控室</t>
    </r>
    <r>
      <rPr>
        <sz val="8"/>
        <rFont val="Times New Roman"/>
        <family val="1"/>
      </rPr>
      <t>3</t>
    </r>
  </si>
  <si>
    <r>
      <rPr>
        <sz val="8"/>
        <rFont val="宋体"/>
        <family val="3"/>
        <charset val="134"/>
      </rPr>
      <t>出库培养室</t>
    </r>
  </si>
  <si>
    <r>
      <rPr>
        <sz val="8"/>
        <color theme="1"/>
        <rFont val="宋体"/>
        <family val="3"/>
        <charset val="134"/>
      </rPr>
      <t>五楼骨科实验室</t>
    </r>
    <phoneticPr fontId="4" type="noConversion"/>
  </si>
  <si>
    <r>
      <rPr>
        <sz val="8"/>
        <color theme="1"/>
        <rFont val="宋体"/>
        <family val="3"/>
        <charset val="134"/>
      </rPr>
      <t>骨科分子生物室</t>
    </r>
  </si>
  <si>
    <r>
      <rPr>
        <sz val="8"/>
        <color theme="1"/>
        <rFont val="宋体"/>
        <family val="3"/>
        <charset val="134"/>
      </rPr>
      <t>倒置生物显微镜</t>
    </r>
  </si>
  <si>
    <r>
      <rPr>
        <sz val="8"/>
        <rFont val="宋体"/>
        <family val="3"/>
        <charset val="134"/>
      </rPr>
      <t>四楼胸心实验室</t>
    </r>
    <phoneticPr fontId="4" type="noConversion"/>
  </si>
  <si>
    <r>
      <rPr>
        <sz val="8"/>
        <rFont val="宋体"/>
        <family val="3"/>
        <charset val="134"/>
      </rPr>
      <t>分子生物实验室</t>
    </r>
  </si>
  <si>
    <r>
      <rPr>
        <sz val="8"/>
        <rFont val="宋体"/>
        <family val="3"/>
        <charset val="134"/>
      </rPr>
      <t>四楼公共平台</t>
    </r>
    <phoneticPr fontId="4" type="noConversion"/>
  </si>
  <si>
    <r>
      <rPr>
        <sz val="8"/>
        <rFont val="宋体"/>
        <family val="3"/>
        <charset val="134"/>
      </rPr>
      <t>分子生物实验室</t>
    </r>
    <r>
      <rPr>
        <sz val="8"/>
        <rFont val="Times New Roman"/>
        <family val="1"/>
      </rPr>
      <t>1</t>
    </r>
    <r>
      <rPr>
        <sz val="8"/>
        <rFont val="宋体"/>
        <family val="3"/>
        <charset val="134"/>
      </rPr>
      <t>（病理室</t>
    </r>
    <r>
      <rPr>
        <sz val="8"/>
        <rFont val="Times New Roman"/>
        <family val="1"/>
      </rPr>
      <t>+</t>
    </r>
    <r>
      <rPr>
        <sz val="8"/>
        <rFont val="宋体"/>
        <family val="3"/>
        <charset val="134"/>
      </rPr>
      <t>常规实验台）</t>
    </r>
    <phoneticPr fontId="4" type="noConversion"/>
  </si>
  <si>
    <r>
      <rPr>
        <sz val="8"/>
        <rFont val="宋体"/>
        <family val="3"/>
        <charset val="134"/>
      </rPr>
      <t>正置荧光显微镜</t>
    </r>
  </si>
  <si>
    <r>
      <rPr>
        <sz val="8"/>
        <rFont val="宋体"/>
        <family val="3"/>
        <charset val="134"/>
      </rPr>
      <t>一楼麻醉实验室</t>
    </r>
    <phoneticPr fontId="11" type="noConversion"/>
  </si>
  <si>
    <r>
      <rPr>
        <sz val="8"/>
        <rFont val="宋体"/>
        <family val="3"/>
        <charset val="134"/>
      </rPr>
      <t>动物行为学实验室</t>
    </r>
    <phoneticPr fontId="11" type="noConversion"/>
  </si>
  <si>
    <r>
      <rPr>
        <sz val="8"/>
        <rFont val="宋体"/>
        <family val="3"/>
        <charset val="134"/>
      </rPr>
      <t>正置显微镜</t>
    </r>
    <phoneticPr fontId="4" type="noConversion"/>
  </si>
  <si>
    <r>
      <rPr>
        <sz val="8"/>
        <rFont val="宋体"/>
        <family val="3"/>
        <charset val="134"/>
      </rPr>
      <t>动物处理间</t>
    </r>
  </si>
  <si>
    <r>
      <rPr>
        <sz val="8"/>
        <rFont val="宋体"/>
        <family val="3"/>
        <charset val="134"/>
      </rPr>
      <t>体视显微镜</t>
    </r>
    <phoneticPr fontId="4" type="noConversion"/>
  </si>
  <si>
    <r>
      <rPr>
        <sz val="8"/>
        <rFont val="宋体"/>
        <family val="3"/>
        <charset val="134"/>
      </rPr>
      <t>体视显微镜</t>
    </r>
  </si>
  <si>
    <r>
      <rPr>
        <sz val="8"/>
        <rFont val="宋体"/>
        <family val="3"/>
        <charset val="134"/>
      </rPr>
      <t>体视显微镜</t>
    </r>
    <phoneticPr fontId="11" type="noConversion"/>
  </si>
  <si>
    <r>
      <rPr>
        <sz val="8"/>
        <rFont val="宋体"/>
        <family val="3"/>
        <charset val="134"/>
      </rPr>
      <t>细胞间</t>
    </r>
    <phoneticPr fontId="11" type="noConversion"/>
  </si>
  <si>
    <r>
      <rPr>
        <sz val="8"/>
        <rFont val="宋体"/>
        <family val="3"/>
        <charset val="134"/>
      </rPr>
      <t>普通光学显微镜</t>
    </r>
    <phoneticPr fontId="11" type="noConversion"/>
  </si>
  <si>
    <r>
      <rPr>
        <sz val="8"/>
        <rFont val="宋体"/>
        <family val="3"/>
        <charset val="134"/>
      </rPr>
      <t>一楼公共平台</t>
    </r>
    <phoneticPr fontId="4" type="noConversion"/>
  </si>
  <si>
    <r>
      <rPr>
        <sz val="8"/>
        <rFont val="宋体"/>
        <family val="3"/>
        <charset val="134"/>
      </rPr>
      <t>分子生物实验室</t>
    </r>
    <r>
      <rPr>
        <sz val="8"/>
        <rFont val="Times New Roman"/>
        <family val="1"/>
      </rPr>
      <t>1</t>
    </r>
    <phoneticPr fontId="4" type="noConversion"/>
  </si>
  <si>
    <r>
      <rPr>
        <sz val="8"/>
        <rFont val="宋体"/>
        <family val="3"/>
        <charset val="134"/>
      </rPr>
      <t>真空离心浓缩仪</t>
    </r>
  </si>
  <si>
    <r>
      <rPr>
        <sz val="8"/>
        <rFont val="宋体"/>
        <family val="3"/>
        <charset val="134"/>
      </rPr>
      <t>灭菌室</t>
    </r>
    <phoneticPr fontId="4" type="noConversion"/>
  </si>
  <si>
    <r>
      <rPr>
        <sz val="8"/>
        <rFont val="宋体"/>
        <family val="3"/>
        <charset val="134"/>
      </rPr>
      <t>台式高速冷冻离心机</t>
    </r>
  </si>
  <si>
    <r>
      <rPr>
        <sz val="8"/>
        <rFont val="宋体"/>
        <family val="3"/>
        <charset val="134"/>
      </rPr>
      <t>分子生物实验室</t>
    </r>
    <r>
      <rPr>
        <sz val="8"/>
        <rFont val="Times New Roman"/>
        <family val="1"/>
      </rPr>
      <t>3</t>
    </r>
    <r>
      <rPr>
        <sz val="8"/>
        <rFont val="宋体"/>
        <family val="3"/>
        <charset val="134"/>
      </rPr>
      <t>（电泳</t>
    </r>
    <r>
      <rPr>
        <sz val="8"/>
        <rFont val="Times New Roman"/>
        <family val="1"/>
      </rPr>
      <t>+</t>
    </r>
    <r>
      <rPr>
        <sz val="8"/>
        <rFont val="宋体"/>
        <family val="3"/>
        <charset val="134"/>
      </rPr>
      <t>常规实验台）</t>
    </r>
    <phoneticPr fontId="4" type="noConversion"/>
  </si>
  <si>
    <r>
      <rPr>
        <sz val="8"/>
        <rFont val="宋体"/>
        <family val="3"/>
        <charset val="134"/>
      </rPr>
      <t>台式高速冷冻离心机</t>
    </r>
    <phoneticPr fontId="4" type="noConversion"/>
  </si>
  <si>
    <r>
      <rPr>
        <sz val="8"/>
        <rFont val="宋体"/>
        <family val="3"/>
        <charset val="134"/>
      </rPr>
      <t>冷冻离心机</t>
    </r>
  </si>
  <si>
    <r>
      <rPr>
        <sz val="8"/>
        <rFont val="宋体"/>
        <family val="3"/>
        <charset val="134"/>
      </rPr>
      <t>分子生物实验室</t>
    </r>
    <r>
      <rPr>
        <sz val="8"/>
        <rFont val="Times New Roman"/>
        <family val="1"/>
      </rPr>
      <t>2</t>
    </r>
    <phoneticPr fontId="4" type="noConversion"/>
  </si>
  <si>
    <r>
      <rPr>
        <sz val="8"/>
        <rFont val="宋体"/>
        <family val="3"/>
        <charset val="134"/>
      </rPr>
      <t>天平室</t>
    </r>
  </si>
  <si>
    <r>
      <rPr>
        <sz val="8"/>
        <rFont val="宋体"/>
        <family val="3"/>
        <charset val="134"/>
      </rPr>
      <t>微量离心机</t>
    </r>
  </si>
  <si>
    <r>
      <t>PCR</t>
    </r>
    <r>
      <rPr>
        <sz val="8"/>
        <rFont val="宋体"/>
        <family val="3"/>
        <charset val="134"/>
      </rPr>
      <t>室</t>
    </r>
  </si>
  <si>
    <r>
      <rPr>
        <sz val="8"/>
        <rFont val="宋体"/>
        <family val="3"/>
        <charset val="134"/>
      </rPr>
      <t>微型离心机</t>
    </r>
    <phoneticPr fontId="4" type="noConversion"/>
  </si>
  <si>
    <r>
      <rPr>
        <sz val="8"/>
        <rFont val="宋体"/>
        <family val="3"/>
        <charset val="134"/>
      </rPr>
      <t>细胞培养室</t>
    </r>
    <phoneticPr fontId="4" type="noConversion"/>
  </si>
  <si>
    <r>
      <rPr>
        <sz val="8"/>
        <rFont val="宋体"/>
        <family val="3"/>
        <charset val="134"/>
      </rPr>
      <t>多功能冷冻离心机</t>
    </r>
    <phoneticPr fontId="4" type="noConversion"/>
  </si>
  <si>
    <r>
      <rPr>
        <sz val="8"/>
        <rFont val="宋体"/>
        <family val="3"/>
        <charset val="134"/>
      </rPr>
      <t>多功能冷冻离心机</t>
    </r>
  </si>
  <si>
    <r>
      <rPr>
        <sz val="8"/>
        <rFont val="宋体"/>
        <family val="3"/>
        <charset val="134"/>
      </rPr>
      <t>动物手术室</t>
    </r>
  </si>
  <si>
    <r>
      <rPr>
        <sz val="8"/>
        <rFont val="宋体"/>
        <family val="3"/>
        <charset val="134"/>
      </rPr>
      <t>多功能低速离心机</t>
    </r>
  </si>
  <si>
    <r>
      <rPr>
        <sz val="8"/>
        <rFont val="宋体"/>
        <family val="3"/>
        <charset val="134"/>
      </rPr>
      <t>多功能低速离心机</t>
    </r>
    <phoneticPr fontId="4" type="noConversion"/>
  </si>
  <si>
    <r>
      <rPr>
        <sz val="8"/>
        <rFont val="宋体"/>
        <family val="3"/>
        <charset val="134"/>
      </rPr>
      <t>分子生物实验室</t>
    </r>
    <phoneticPr fontId="11" type="noConversion"/>
  </si>
  <si>
    <r>
      <rPr>
        <sz val="8"/>
        <rFont val="宋体"/>
        <family val="3"/>
        <charset val="134"/>
      </rPr>
      <t>高速冷冻式离心机</t>
    </r>
    <phoneticPr fontId="11" type="noConversion"/>
  </si>
  <si>
    <r>
      <rPr>
        <sz val="8"/>
        <rFont val="宋体"/>
        <family val="3"/>
        <charset val="134"/>
      </rPr>
      <t>二楼肾病实验室</t>
    </r>
    <phoneticPr fontId="12" type="noConversion"/>
  </si>
  <si>
    <r>
      <rPr>
        <sz val="8"/>
        <rFont val="宋体"/>
        <family val="3"/>
        <charset val="134"/>
      </rPr>
      <t>临床分子生物室</t>
    </r>
    <phoneticPr fontId="12" type="noConversion"/>
  </si>
  <si>
    <r>
      <rPr>
        <sz val="8"/>
        <rFont val="宋体"/>
        <family val="3"/>
        <charset val="134"/>
      </rPr>
      <t>临床样本预处理室</t>
    </r>
    <phoneticPr fontId="12" type="noConversion"/>
  </si>
  <si>
    <r>
      <rPr>
        <sz val="8"/>
        <rFont val="宋体"/>
        <family val="3"/>
        <charset val="134"/>
      </rPr>
      <t>掌上离心机</t>
    </r>
  </si>
  <si>
    <r>
      <rPr>
        <sz val="8"/>
        <rFont val="宋体"/>
        <family val="3"/>
        <charset val="134"/>
      </rPr>
      <t>低温高速离心机</t>
    </r>
    <phoneticPr fontId="4" type="noConversion"/>
  </si>
  <si>
    <r>
      <rPr>
        <sz val="8"/>
        <rFont val="宋体"/>
        <family val="3"/>
        <charset val="134"/>
      </rPr>
      <t>掌上离心机</t>
    </r>
    <phoneticPr fontId="4" type="noConversion"/>
  </si>
  <si>
    <r>
      <rPr>
        <sz val="8"/>
        <color theme="1"/>
        <rFont val="宋体"/>
        <family val="3"/>
        <charset val="134"/>
      </rPr>
      <t>迷你离心机</t>
    </r>
  </si>
  <si>
    <r>
      <rPr>
        <sz val="8"/>
        <color theme="1"/>
        <rFont val="宋体"/>
        <family val="3"/>
        <charset val="134"/>
      </rPr>
      <t>离心机</t>
    </r>
  </si>
  <si>
    <r>
      <rPr>
        <sz val="8"/>
        <rFont val="宋体"/>
        <family val="3"/>
        <charset val="134"/>
      </rPr>
      <t>二氧化碳细胞培养箱</t>
    </r>
    <phoneticPr fontId="4" type="noConversion"/>
  </si>
  <si>
    <r>
      <rPr>
        <sz val="8"/>
        <rFont val="宋体"/>
        <family val="3"/>
        <charset val="134"/>
      </rPr>
      <t>二氧化碳细胞培养箱</t>
    </r>
  </si>
  <si>
    <r>
      <rPr>
        <sz val="8"/>
        <rFont val="宋体"/>
        <family val="3"/>
        <charset val="134"/>
      </rPr>
      <t>二氧化碳培养箱</t>
    </r>
    <phoneticPr fontId="11" type="noConversion"/>
  </si>
  <si>
    <r>
      <rPr>
        <sz val="8"/>
        <rFont val="宋体"/>
        <family val="3"/>
        <charset val="134"/>
      </rPr>
      <t>二氧化碳细胞培养箱</t>
    </r>
    <r>
      <rPr>
        <sz val="8"/>
        <rFont val="Times New Roman"/>
        <family val="1"/>
      </rPr>
      <t>(</t>
    </r>
    <r>
      <rPr>
        <sz val="8"/>
        <rFont val="宋体"/>
        <family val="3"/>
        <charset val="134"/>
      </rPr>
      <t>两个叠一起）</t>
    </r>
  </si>
  <si>
    <r>
      <rPr>
        <sz val="8"/>
        <color theme="1"/>
        <rFont val="宋体"/>
        <family val="3"/>
        <charset val="134"/>
      </rPr>
      <t>二氧化碳细胞培养箱</t>
    </r>
  </si>
  <si>
    <t>仪器设备名称</t>
    <phoneticPr fontId="4" type="noConversion"/>
  </si>
  <si>
    <t>倒置荧光显微镜</t>
    <phoneticPr fontId="4" type="noConversion"/>
  </si>
  <si>
    <t>高速冷冻离心机</t>
    <phoneticPr fontId="12" type="noConversion"/>
  </si>
  <si>
    <t>低温高速离心机</t>
    <phoneticPr fontId="4" type="noConversion"/>
  </si>
  <si>
    <r>
      <rPr>
        <sz val="8"/>
        <rFont val="宋体"/>
        <family val="3"/>
        <charset val="134"/>
      </rPr>
      <t>可放置</t>
    </r>
    <r>
      <rPr>
        <sz val="8"/>
        <rFont val="Times New Roman"/>
        <family val="1"/>
      </rPr>
      <t>1.5ml/2ml EP</t>
    </r>
    <r>
      <rPr>
        <sz val="8"/>
        <rFont val="宋体"/>
        <family val="3"/>
        <charset val="134"/>
      </rPr>
      <t>管</t>
    </r>
    <phoneticPr fontId="4" type="noConversion"/>
  </si>
  <si>
    <t>多功能低速离心机</t>
    <phoneticPr fontId="4" type="noConversion"/>
  </si>
  <si>
    <r>
      <t>常温和低温下进行，最大容量：</t>
    </r>
    <r>
      <rPr>
        <sz val="10"/>
        <color theme="1"/>
        <rFont val="Times New Roman"/>
        <family val="1"/>
      </rPr>
      <t>4 x 145 mL</t>
    </r>
    <r>
      <rPr>
        <sz val="10"/>
        <color theme="1"/>
        <rFont val="宋体"/>
        <family val="3"/>
        <charset val="134"/>
      </rPr>
      <t>；性能（最大速度，最大</t>
    </r>
    <r>
      <rPr>
        <sz val="10"/>
        <color theme="1"/>
        <rFont val="Times New Roman"/>
        <family val="1"/>
      </rPr>
      <t xml:space="preserve"> RCF</t>
    </r>
    <r>
      <rPr>
        <sz val="10"/>
        <color theme="1"/>
        <rFont val="宋体"/>
        <family val="3"/>
        <charset val="134"/>
      </rPr>
      <t>）：</t>
    </r>
    <r>
      <rPr>
        <sz val="10"/>
        <color theme="1"/>
        <rFont val="Times New Roman"/>
        <family val="1"/>
      </rPr>
      <t>17,850 rpm 30,279 x g</t>
    </r>
    <r>
      <rPr>
        <sz val="10"/>
        <color theme="1"/>
        <rFont val="宋体"/>
        <family val="3"/>
        <charset val="134"/>
      </rPr>
      <t>；兼容转头：</t>
    </r>
    <r>
      <rPr>
        <sz val="10"/>
        <color theme="1"/>
        <rFont val="Times New Roman"/>
        <family val="1"/>
      </rPr>
      <t xml:space="preserve">
</t>
    </r>
    <r>
      <rPr>
        <sz val="10"/>
        <color theme="1"/>
        <rFont val="宋体"/>
        <family val="3"/>
        <charset val="134"/>
      </rPr>
      <t>通用型和应用专用转头</t>
    </r>
  </si>
  <si>
    <r>
      <t>常温，最大容量：4100* mL；性能（最大速度，最大 RCF）：12,500 rpm 9,800 x g；兼容转头：</t>
    </r>
    <r>
      <rPr>
        <sz val="10"/>
        <color theme="1"/>
        <rFont val="Times New Roman"/>
        <family val="1"/>
      </rPr>
      <t xml:space="preserve">
</t>
    </r>
    <r>
      <rPr>
        <sz val="10"/>
        <color theme="1"/>
        <rFont val="宋体"/>
        <family val="3"/>
        <charset val="134"/>
      </rPr>
      <t>包含</t>
    </r>
    <r>
      <rPr>
        <sz val="10"/>
        <color theme="1"/>
        <rFont val="Times New Roman"/>
        <family val="1"/>
      </rPr>
      <t xml:space="preserve"> 2 </t>
    </r>
    <r>
      <rPr>
        <sz val="10"/>
        <color theme="1"/>
        <rFont val="宋体"/>
        <family val="3"/>
        <charset val="134"/>
      </rPr>
      <t>个，用于微量管和</t>
    </r>
    <r>
      <rPr>
        <sz val="10"/>
        <color theme="1"/>
        <rFont val="Times New Roman"/>
        <family val="1"/>
      </rPr>
      <t xml:space="preserve"> PCR </t>
    </r>
    <r>
      <rPr>
        <sz val="10"/>
        <color theme="1"/>
        <rFont val="宋体"/>
        <family val="3"/>
        <charset val="134"/>
      </rPr>
      <t>联管</t>
    </r>
    <phoneticPr fontId="4" type="noConversion"/>
  </si>
  <si>
    <r>
      <t xml:space="preserve"> 主动加热与冷冻型，最大容量：</t>
    </r>
    <r>
      <rPr>
        <sz val="10"/>
        <color theme="1"/>
        <rFont val="Times New Roman"/>
        <family val="1"/>
      </rPr>
      <t>4 x 145 mL</t>
    </r>
    <r>
      <rPr>
        <sz val="10"/>
        <color theme="1"/>
        <rFont val="宋体"/>
        <family val="3"/>
        <charset val="134"/>
      </rPr>
      <t>；性能（最大速度，最大</t>
    </r>
    <r>
      <rPr>
        <sz val="10"/>
        <color theme="1"/>
        <rFont val="Times New Roman"/>
        <family val="1"/>
      </rPr>
      <t xml:space="preserve"> RCF</t>
    </r>
    <r>
      <rPr>
        <sz val="10"/>
        <color theme="1"/>
        <rFont val="宋体"/>
        <family val="3"/>
        <charset val="134"/>
      </rPr>
      <t>）：100-4400</t>
    </r>
    <r>
      <rPr>
        <sz val="10"/>
        <color theme="1"/>
        <rFont val="Times New Roman"/>
        <family val="1"/>
      </rPr>
      <t xml:space="preserve">rpm </t>
    </r>
    <r>
      <rPr>
        <sz val="10"/>
        <color theme="1"/>
        <rFont val="宋体"/>
        <family val="3"/>
        <charset val="134"/>
      </rPr>
      <t>，</t>
    </r>
    <r>
      <rPr>
        <sz val="10"/>
        <color theme="1"/>
        <rFont val="Times New Roman"/>
        <family val="1"/>
      </rPr>
      <t>3000 x g</t>
    </r>
    <r>
      <rPr>
        <sz val="10"/>
        <color theme="1"/>
        <rFont val="宋体"/>
        <family val="3"/>
        <charset val="134"/>
      </rPr>
      <t>；兼容转头：</t>
    </r>
    <r>
      <rPr>
        <sz val="10"/>
        <color theme="1"/>
        <rFont val="Times New Roman"/>
        <family val="1"/>
      </rPr>
      <t xml:space="preserve">
</t>
    </r>
    <r>
      <rPr>
        <sz val="10"/>
        <color theme="1"/>
        <rFont val="宋体"/>
        <family val="3"/>
        <charset val="134"/>
      </rPr>
      <t>通用型和应用专用转头</t>
    </r>
  </si>
  <si>
    <r>
      <rPr>
        <sz val="10"/>
        <rFont val="宋体"/>
        <family val="3"/>
        <charset val="134"/>
      </rPr>
      <t>物镜：</t>
    </r>
    <r>
      <rPr>
        <sz val="10"/>
        <rFont val="Times New Roman"/>
        <family val="1"/>
      </rPr>
      <t xml:space="preserve">4X,10X,40X,100X.
</t>
    </r>
    <r>
      <rPr>
        <sz val="10"/>
        <rFont val="宋体"/>
        <family val="3"/>
        <charset val="134"/>
      </rPr>
      <t>物镜转换器：至少六孔转盘，预留</t>
    </r>
    <r>
      <rPr>
        <sz val="10"/>
        <rFont val="Times New Roman"/>
        <family val="1"/>
      </rPr>
      <t>DIC</t>
    </r>
    <r>
      <rPr>
        <sz val="10"/>
        <rFont val="宋体"/>
        <family val="3"/>
        <charset val="134"/>
      </rPr>
      <t>插槽
荧光滤色镜盒：单层备有可装入至少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 xml:space="preserve">个滤色镜立体镜套的转盘式滤色镜盒，软件可以自动识别记录激发荧光通道
</t>
    </r>
    <r>
      <rPr>
        <sz val="10"/>
        <rFont val="Times New Roman"/>
        <family val="1"/>
      </rPr>
      <t xml:space="preserve">1.1.10.4  </t>
    </r>
    <r>
      <rPr>
        <sz val="10"/>
        <rFont val="宋体"/>
        <family val="3"/>
        <charset val="134"/>
      </rPr>
      <t>荧光激发块：
标配蓝色激发，绿色激发，紫外激发，至少预留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个孔位
冷冻成像系统，有效图像分辨率：≥</t>
    </r>
    <r>
      <rPr>
        <sz val="10"/>
        <rFont val="Times New Roman"/>
        <family val="1"/>
      </rPr>
      <t>2000</t>
    </r>
    <r>
      <rPr>
        <sz val="10"/>
        <rFont val="宋体"/>
        <family val="3"/>
        <charset val="134"/>
      </rPr>
      <t>万（</t>
    </r>
    <r>
      <rPr>
        <sz val="10"/>
        <rFont val="Times New Roman"/>
        <family val="1"/>
      </rPr>
      <t xml:space="preserve"> 5760 </t>
    </r>
    <r>
      <rPr>
        <sz val="10"/>
        <rFont val="宋体"/>
        <family val="3"/>
        <charset val="134"/>
      </rPr>
      <t>×</t>
    </r>
    <r>
      <rPr>
        <sz val="10"/>
        <rFont val="Times New Roman"/>
        <family val="1"/>
      </rPr>
      <t xml:space="preserve"> 3600 </t>
    </r>
    <r>
      <rPr>
        <sz val="10"/>
        <rFont val="宋体"/>
        <family val="3"/>
        <charset val="134"/>
      </rPr>
      <t>）</t>
    </r>
    <phoneticPr fontId="4" type="noConversion"/>
  </si>
  <si>
    <r>
      <t>三激光，</t>
    </r>
    <r>
      <rPr>
        <sz val="10"/>
        <rFont val="Times New Roman"/>
        <family val="1"/>
      </rPr>
      <t>8-10</t>
    </r>
    <r>
      <rPr>
        <sz val="10"/>
        <rFont val="宋体"/>
        <family val="3"/>
        <charset val="134"/>
      </rPr>
      <t>通道，要求免费提供正版分析软件</t>
    </r>
  </si>
  <si>
    <t>宽场显微镜，三色荧光，物镜倍数4倍、10倍、20倍、40倍</t>
  </si>
  <si>
    <t>普通配置4x 10x 20x 40x，带成像系统</t>
  </si>
  <si>
    <t>普通配置4x 10x 20x 40x</t>
  </si>
  <si>
    <r>
      <t>物镜：</t>
    </r>
    <r>
      <rPr>
        <sz val="10"/>
        <rFont val="Times New Roman"/>
        <family val="1"/>
      </rPr>
      <t>80</t>
    </r>
    <r>
      <rPr>
        <sz val="10"/>
        <rFont val="宋体"/>
        <family val="3"/>
        <charset val="134"/>
      </rPr>
      <t>倍→</t>
    </r>
    <r>
      <rPr>
        <sz val="10"/>
        <rFont val="Times New Roman"/>
        <family val="1"/>
      </rPr>
      <t>100</t>
    </r>
    <r>
      <rPr>
        <sz val="10"/>
        <rFont val="宋体"/>
        <family val="3"/>
        <charset val="134"/>
      </rPr>
      <t>倍
功能：建议冷冻成像系统（2000万像素）</t>
    </r>
  </si>
  <si>
    <t>放大范围：7-115倍，光源照射方式上下都配</t>
  </si>
  <si>
    <t>需适配转子：1.5ml、15ml</t>
  </si>
  <si>
    <t>高速、冷冻、带A-2-MTP 转子（96孔板） 、F-35-6-30 转子 （15ml、50ml锥形管）</t>
  </si>
  <si>
    <t>高速、冷冻、微量、48孔（1.5/2ml）</t>
  </si>
  <si>
    <r>
      <t>普通配置</t>
    </r>
    <r>
      <rPr>
        <sz val="9"/>
        <rFont val="Times New Roman"/>
        <family val="1"/>
      </rPr>
      <t>4x 10x 20x 40x</t>
    </r>
  </si>
  <si>
    <r>
      <t>放大范围：</t>
    </r>
    <r>
      <rPr>
        <sz val="9"/>
        <rFont val="Times New Roman"/>
        <family val="1"/>
      </rPr>
      <t>6.7-45</t>
    </r>
    <r>
      <rPr>
        <sz val="9"/>
        <rFont val="宋体"/>
        <family val="3"/>
        <charset val="134"/>
      </rPr>
      <t>倍，光源照射方式上下都配</t>
    </r>
  </si>
  <si>
    <t>高速、冷冻、微量24孔（1.5/2ml）</t>
  </si>
  <si>
    <t xml:space="preserve">带FA-24x2 转子（1.5ml、2ml EP管）  </t>
  </si>
  <si>
    <t>带F-32x0.2-PCR 转子（8联排、0.2ml EP管）</t>
  </si>
  <si>
    <t>普通配置</t>
  </si>
  <si>
    <t>低温、高速、水平转子、离心管：1L、50ml、15ml、5ml；10-14000rpm；零下11℃-40℃</t>
  </si>
  <si>
    <t>低温、高速、角转子、50ml离心管</t>
  </si>
  <si>
    <t>冷冻，低速 100-4400rpm1；5ml、50ml离心管、带96孔板适配器</t>
  </si>
  <si>
    <t>冷冻，低速 100-4400rpm1；5ml、50ml离心管</t>
  </si>
  <si>
    <r>
      <t>低温、高速、水平转子、离心管：1L、50ml、15ml、5ml、</t>
    </r>
    <r>
      <rPr>
        <sz val="9"/>
        <color rgb="FFFF0000"/>
        <rFont val="宋体"/>
        <family val="3"/>
        <charset val="134"/>
        <scheme val="minor"/>
      </rPr>
      <t>带96孔板适配器</t>
    </r>
    <r>
      <rPr>
        <sz val="9"/>
        <color theme="1"/>
        <rFont val="宋体"/>
        <family val="3"/>
        <charset val="134"/>
        <scheme val="minor"/>
      </rPr>
      <t>；10-14000rpm；零下11℃-40℃</t>
    </r>
  </si>
  <si>
    <r>
      <rPr>
        <sz val="10"/>
        <rFont val="宋体"/>
        <family val="3"/>
        <charset val="134"/>
      </rPr>
      <t>其中配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个厌氧培养箱</t>
    </r>
  </si>
  <si>
    <r>
      <t>11</t>
    </r>
    <r>
      <rPr>
        <b/>
        <sz val="16"/>
        <rFont val="黑体"/>
        <family val="3"/>
        <charset val="134"/>
      </rPr>
      <t>号楼实验室仪器设备（第二批）</t>
    </r>
    <r>
      <rPr>
        <b/>
        <sz val="16"/>
        <color rgb="FFFF0000"/>
        <rFont val="黑体"/>
        <family val="3"/>
        <charset val="134"/>
      </rPr>
      <t/>
    </r>
    <phoneticPr fontId="4" type="noConversion"/>
  </si>
  <si>
    <t>主要功能/参数</t>
    <phoneticPr fontId="4" type="noConversion"/>
  </si>
  <si>
    <t>总额
（万元）</t>
    <phoneticPr fontId="4" type="noConversion"/>
  </si>
  <si>
    <t>单价
（万元）</t>
    <phoneticPr fontId="4" type="noConversion"/>
  </si>
  <si>
    <t>台套</t>
    <phoneticPr fontId="4" type="noConversion"/>
  </si>
</sst>
</file>

<file path=xl/styles.xml><?xml version="1.0" encoding="utf-8"?>
<styleSheet xmlns="http://schemas.openxmlformats.org/spreadsheetml/2006/main">
  <fonts count="30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Tahoma"/>
      <family val="2"/>
    </font>
    <font>
      <sz val="9"/>
      <name val="宋体"/>
      <family val="3"/>
      <charset val="134"/>
      <scheme val="minor"/>
    </font>
    <font>
      <b/>
      <sz val="16"/>
      <name val="黑体"/>
      <family val="3"/>
      <charset val="134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0"/>
      <name val="Times New Roman"/>
      <family val="1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0"/>
      <name val="Times New Roman"/>
      <family val="1"/>
    </font>
    <font>
      <b/>
      <sz val="16"/>
      <name val="Times New Roman"/>
      <family val="1"/>
    </font>
    <font>
      <b/>
      <sz val="10"/>
      <name val="宋体"/>
      <family val="3"/>
      <charset val="134"/>
      <scheme val="minor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宋体"/>
      <family val="3"/>
      <charset val="134"/>
    </font>
    <font>
      <b/>
      <sz val="10"/>
      <color theme="1"/>
      <name val="Times New Roman"/>
      <family val="1"/>
    </font>
    <font>
      <sz val="8"/>
      <name val="Times New Roman"/>
      <family val="1"/>
    </font>
    <font>
      <sz val="8"/>
      <name val="宋体"/>
      <family val="3"/>
      <charset val="134"/>
    </font>
    <font>
      <sz val="8"/>
      <color theme="1"/>
      <name val="Times New Roman"/>
      <family val="1"/>
    </font>
    <font>
      <sz val="8"/>
      <color theme="1"/>
      <name val="宋体"/>
      <family val="3"/>
      <charset val="134"/>
    </font>
    <font>
      <b/>
      <sz val="16"/>
      <color rgb="FFFF0000"/>
      <name val="黑体"/>
      <family val="3"/>
      <charset val="134"/>
    </font>
    <font>
      <sz val="9"/>
      <name val="Times New Roman"/>
      <family val="1"/>
    </font>
    <font>
      <sz val="9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sz val="9"/>
      <color rgb="FFFF0000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1454817346722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0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8" fillId="0" borderId="0"/>
  </cellStyleXfs>
  <cellXfs count="49">
    <xf numFmtId="0" fontId="0" fillId="0" borderId="0" xfId="0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2" xfId="0" applyFont="1" applyBorder="1">
      <alignment vertical="center"/>
    </xf>
    <xf numFmtId="0" fontId="9" fillId="0" borderId="0" xfId="0" applyFont="1">
      <alignment vertical="center"/>
    </xf>
    <xf numFmtId="0" fontId="9" fillId="0" borderId="2" xfId="0" applyFont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9" fillId="0" borderId="2" xfId="6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3" fillId="0" borderId="2" xfId="6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top" wrapText="1"/>
    </xf>
    <xf numFmtId="0" fontId="20" fillId="0" borderId="2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center" vertical="center" wrapText="1"/>
    </xf>
    <xf numFmtId="0" fontId="20" fillId="0" borderId="2" xfId="6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21" fillId="0" borderId="2" xfId="6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14" fillId="0" borderId="0" xfId="0" applyFont="1" applyBorder="1" applyAlignment="1">
      <alignment vertical="center" wrapText="1"/>
    </xf>
    <xf numFmtId="0" fontId="20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21" fillId="0" borderId="2" xfId="6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7" fillId="0" borderId="2" xfId="0" applyFont="1" applyBorder="1">
      <alignment vertical="center"/>
    </xf>
    <xf numFmtId="0" fontId="7" fillId="0" borderId="2" xfId="0" applyFont="1" applyBorder="1" applyAlignment="1">
      <alignment vertical="center" wrapText="1"/>
    </xf>
    <xf numFmtId="0" fontId="12" fillId="0" borderId="2" xfId="0" applyFont="1" applyBorder="1">
      <alignment vertical="center"/>
    </xf>
    <xf numFmtId="0" fontId="25" fillId="0" borderId="2" xfId="0" applyFont="1" applyBorder="1">
      <alignment vertical="center"/>
    </xf>
    <xf numFmtId="0" fontId="26" fillId="0" borderId="2" xfId="0" applyFont="1" applyBorder="1">
      <alignment vertical="center"/>
    </xf>
    <xf numFmtId="0" fontId="2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29" fillId="3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</cellXfs>
  <cellStyles count="10">
    <cellStyle name="常规" xfId="0" builtinId="0"/>
    <cellStyle name="常规 11" xfId="3"/>
    <cellStyle name="常规 12" xfId="1"/>
    <cellStyle name="常规 13" xfId="4"/>
    <cellStyle name="常规 14" xfId="5"/>
    <cellStyle name="常规 2" xfId="6"/>
    <cellStyle name="常规 4" xfId="7"/>
    <cellStyle name="常规 5" xfId="8"/>
    <cellStyle name="常规 7" xfId="9"/>
    <cellStyle name="常规 8" xfId="2"/>
  </cellStyles>
  <dxfs count="0"/>
  <tableStyles count="0" defaultTableStyle="TableStyleMedium9" defaultPivotStyle="PivotStyleLight16"/>
  <colors>
    <mruColors>
      <color rgb="FFFAC2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0"/>
  <sheetViews>
    <sheetView tabSelected="1" topLeftCell="A58" workbookViewId="0">
      <selection activeCell="H2" sqref="H2:J2"/>
    </sheetView>
  </sheetViews>
  <sheetFormatPr defaultColWidth="9" defaultRowHeight="21.75" customHeight="1"/>
  <cols>
    <col min="1" max="1" width="13.625" style="2" customWidth="1"/>
    <col min="2" max="2" width="5.5" style="2" customWidth="1"/>
    <col min="3" max="3" width="7.75" style="2" customWidth="1"/>
    <col min="4" max="4" width="15" style="2" hidden="1" customWidth="1"/>
    <col min="5" max="5" width="10.375" style="25" customWidth="1"/>
    <col min="6" max="6" width="19.625" style="25" customWidth="1"/>
    <col min="7" max="7" width="12.75" style="25" customWidth="1"/>
    <col min="8" max="8" width="4.875" style="2" customWidth="1"/>
    <col min="9" max="9" width="9.5" style="1" customWidth="1"/>
    <col min="10" max="10" width="10.625" style="1" customWidth="1"/>
    <col min="11" max="11" width="74.125" style="1" customWidth="1"/>
    <col min="12" max="16384" width="9" style="1"/>
  </cols>
  <sheetData>
    <row r="1" spans="1:12" ht="36.75" customHeight="1">
      <c r="A1" s="48" t="s">
        <v>146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31"/>
    </row>
    <row r="2" spans="1:12" s="7" customFormat="1" ht="28.5" customHeight="1">
      <c r="A2" s="6" t="s">
        <v>44</v>
      </c>
      <c r="B2" s="6" t="s">
        <v>42</v>
      </c>
      <c r="C2" s="6" t="s">
        <v>43</v>
      </c>
      <c r="D2" s="6" t="s">
        <v>25</v>
      </c>
      <c r="E2" s="6" t="s">
        <v>26</v>
      </c>
      <c r="F2" s="6" t="s">
        <v>23</v>
      </c>
      <c r="G2" s="6" t="s">
        <v>115</v>
      </c>
      <c r="H2" s="6" t="s">
        <v>150</v>
      </c>
      <c r="I2" s="6" t="s">
        <v>149</v>
      </c>
      <c r="J2" s="6" t="s">
        <v>148</v>
      </c>
      <c r="K2" s="47" t="s">
        <v>147</v>
      </c>
    </row>
    <row r="3" spans="1:12" s="4" customFormat="1" ht="24.75" customHeight="1">
      <c r="A3" s="12" t="s">
        <v>46</v>
      </c>
      <c r="B3" s="12">
        <v>1</v>
      </c>
      <c r="C3" s="12">
        <v>90</v>
      </c>
      <c r="D3" s="5" t="s">
        <v>1</v>
      </c>
      <c r="E3" s="26" t="s">
        <v>52</v>
      </c>
      <c r="F3" s="20" t="s">
        <v>53</v>
      </c>
      <c r="G3" s="20" t="s">
        <v>54</v>
      </c>
      <c r="H3" s="5">
        <v>1</v>
      </c>
      <c r="I3" s="5">
        <v>88</v>
      </c>
      <c r="J3" s="5">
        <f t="shared" ref="J3:J25" si="0">H3*I3</f>
        <v>88</v>
      </c>
      <c r="K3" s="40" t="s">
        <v>125</v>
      </c>
    </row>
    <row r="4" spans="1:12" s="4" customFormat="1" ht="18.75" customHeight="1">
      <c r="A4" s="14" t="s">
        <v>48</v>
      </c>
      <c r="B4" s="14">
        <v>25</v>
      </c>
      <c r="C4" s="14">
        <f>SUM(J4:J25)</f>
        <v>252</v>
      </c>
      <c r="D4" s="9"/>
      <c r="E4" s="26" t="s">
        <v>52</v>
      </c>
      <c r="F4" s="20" t="s">
        <v>55</v>
      </c>
      <c r="G4" s="20" t="s">
        <v>56</v>
      </c>
      <c r="H4" s="5">
        <v>1</v>
      </c>
      <c r="I4" s="5">
        <v>40</v>
      </c>
      <c r="J4" s="5">
        <f t="shared" si="0"/>
        <v>40</v>
      </c>
      <c r="K4" s="40" t="s">
        <v>126</v>
      </c>
    </row>
    <row r="5" spans="1:12" s="4" customFormat="1" ht="18.75" customHeight="1">
      <c r="A5" s="14"/>
      <c r="B5" s="14"/>
      <c r="C5" s="14"/>
      <c r="D5" s="5" t="s">
        <v>27</v>
      </c>
      <c r="E5" s="26" t="s">
        <v>52</v>
      </c>
      <c r="F5" s="27" t="s">
        <v>40</v>
      </c>
      <c r="G5" s="20" t="s">
        <v>57</v>
      </c>
      <c r="H5" s="5">
        <v>1</v>
      </c>
      <c r="I5" s="5">
        <v>5</v>
      </c>
      <c r="J5" s="5">
        <f t="shared" si="0"/>
        <v>5</v>
      </c>
      <c r="K5" s="40" t="s">
        <v>127</v>
      </c>
    </row>
    <row r="6" spans="1:12" s="4" customFormat="1" ht="18.75" customHeight="1">
      <c r="A6" s="12"/>
      <c r="B6" s="14"/>
      <c r="C6" s="12"/>
      <c r="D6" s="5" t="s">
        <v>15</v>
      </c>
      <c r="E6" s="26" t="s">
        <v>52</v>
      </c>
      <c r="F6" s="27" t="s">
        <v>40</v>
      </c>
      <c r="G6" s="20" t="s">
        <v>58</v>
      </c>
      <c r="H6" s="5">
        <v>1</v>
      </c>
      <c r="I6" s="5">
        <v>8</v>
      </c>
      <c r="J6" s="5">
        <f t="shared" si="0"/>
        <v>8</v>
      </c>
      <c r="K6" s="40" t="s">
        <v>127</v>
      </c>
    </row>
    <row r="7" spans="1:12" s="4" customFormat="1" ht="18.75" customHeight="1">
      <c r="A7" s="12"/>
      <c r="B7" s="14"/>
      <c r="C7" s="12"/>
      <c r="D7" s="5" t="s">
        <v>15</v>
      </c>
      <c r="E7" s="26" t="s">
        <v>52</v>
      </c>
      <c r="F7" s="20" t="s">
        <v>59</v>
      </c>
      <c r="G7" s="20" t="s">
        <v>58</v>
      </c>
      <c r="H7" s="5">
        <v>1</v>
      </c>
      <c r="I7" s="5">
        <v>8</v>
      </c>
      <c r="J7" s="5">
        <f t="shared" si="0"/>
        <v>8</v>
      </c>
      <c r="K7" s="40" t="s">
        <v>127</v>
      </c>
    </row>
    <row r="8" spans="1:12" s="4" customFormat="1" ht="18.75" customHeight="1">
      <c r="A8" s="12"/>
      <c r="B8" s="14"/>
      <c r="C8" s="12"/>
      <c r="D8" s="5" t="s">
        <v>15</v>
      </c>
      <c r="E8" s="26" t="s">
        <v>52</v>
      </c>
      <c r="F8" s="20" t="s">
        <v>60</v>
      </c>
      <c r="G8" s="20" t="s">
        <v>58</v>
      </c>
      <c r="H8" s="5">
        <v>1</v>
      </c>
      <c r="I8" s="5">
        <v>8</v>
      </c>
      <c r="J8" s="5">
        <f t="shared" si="0"/>
        <v>8</v>
      </c>
      <c r="K8" s="40" t="s">
        <v>127</v>
      </c>
    </row>
    <row r="9" spans="1:12" s="4" customFormat="1" ht="18.75" customHeight="1">
      <c r="A9" s="12"/>
      <c r="B9" s="14"/>
      <c r="C9" s="12"/>
      <c r="D9" s="5" t="s">
        <v>15</v>
      </c>
      <c r="E9" s="26" t="s">
        <v>52</v>
      </c>
      <c r="F9" s="20" t="s">
        <v>61</v>
      </c>
      <c r="G9" s="20" t="s">
        <v>58</v>
      </c>
      <c r="H9" s="5">
        <v>1</v>
      </c>
      <c r="I9" s="5">
        <v>8</v>
      </c>
      <c r="J9" s="5">
        <f t="shared" si="0"/>
        <v>8</v>
      </c>
      <c r="K9" s="40" t="s">
        <v>127</v>
      </c>
    </row>
    <row r="10" spans="1:12" s="4" customFormat="1" ht="18.75" customHeight="1">
      <c r="A10" s="12"/>
      <c r="B10" s="14"/>
      <c r="C10" s="12"/>
      <c r="D10" s="5" t="s">
        <v>15</v>
      </c>
      <c r="E10" s="26" t="s">
        <v>52</v>
      </c>
      <c r="F10" s="27" t="s">
        <v>41</v>
      </c>
      <c r="G10" s="20" t="s">
        <v>58</v>
      </c>
      <c r="H10" s="5">
        <v>1</v>
      </c>
      <c r="I10" s="5">
        <v>8</v>
      </c>
      <c r="J10" s="5">
        <f t="shared" si="0"/>
        <v>8</v>
      </c>
      <c r="K10" s="40" t="s">
        <v>127</v>
      </c>
    </row>
    <row r="11" spans="1:12" s="4" customFormat="1" ht="18.75" customHeight="1">
      <c r="A11" s="12"/>
      <c r="B11" s="14"/>
      <c r="C11" s="12"/>
      <c r="D11" s="5" t="s">
        <v>27</v>
      </c>
      <c r="E11" s="26" t="s">
        <v>52</v>
      </c>
      <c r="F11" s="20" t="s">
        <v>53</v>
      </c>
      <c r="G11" s="20" t="s">
        <v>57</v>
      </c>
      <c r="H11" s="5">
        <v>1</v>
      </c>
      <c r="I11" s="5">
        <v>8</v>
      </c>
      <c r="J11" s="5">
        <f t="shared" si="0"/>
        <v>8</v>
      </c>
      <c r="K11" s="40" t="s">
        <v>127</v>
      </c>
    </row>
    <row r="12" spans="1:12" s="4" customFormat="1" ht="18.75" customHeight="1">
      <c r="A12" s="12"/>
      <c r="B12" s="14"/>
      <c r="C12" s="12"/>
      <c r="D12" s="5" t="s">
        <v>15</v>
      </c>
      <c r="E12" s="26" t="s">
        <v>52</v>
      </c>
      <c r="F12" s="20" t="s">
        <v>62</v>
      </c>
      <c r="G12" s="20" t="s">
        <v>58</v>
      </c>
      <c r="H12" s="5">
        <v>1</v>
      </c>
      <c r="I12" s="5">
        <v>8</v>
      </c>
      <c r="J12" s="5">
        <f t="shared" si="0"/>
        <v>8</v>
      </c>
      <c r="K12" s="40" t="s">
        <v>127</v>
      </c>
    </row>
    <row r="13" spans="1:12" s="4" customFormat="1" ht="18.75" customHeight="1">
      <c r="A13" s="12"/>
      <c r="B13" s="14"/>
      <c r="C13" s="12"/>
      <c r="D13" s="5" t="s">
        <v>15</v>
      </c>
      <c r="E13" s="26" t="s">
        <v>52</v>
      </c>
      <c r="F13" s="20" t="s">
        <v>59</v>
      </c>
      <c r="G13" s="20" t="s">
        <v>58</v>
      </c>
      <c r="H13" s="5">
        <v>1</v>
      </c>
      <c r="I13" s="5">
        <v>5</v>
      </c>
      <c r="J13" s="5">
        <f t="shared" si="0"/>
        <v>5</v>
      </c>
      <c r="K13" s="40" t="s">
        <v>128</v>
      </c>
    </row>
    <row r="14" spans="1:12" s="4" customFormat="1" ht="18.75" customHeight="1">
      <c r="A14" s="12"/>
      <c r="B14" s="14"/>
      <c r="C14" s="12"/>
      <c r="D14" s="5" t="s">
        <v>27</v>
      </c>
      <c r="E14" s="26" t="s">
        <v>52</v>
      </c>
      <c r="F14" s="20" t="s">
        <v>60</v>
      </c>
      <c r="G14" s="20" t="s">
        <v>57</v>
      </c>
      <c r="H14" s="5">
        <v>2</v>
      </c>
      <c r="I14" s="5">
        <v>5</v>
      </c>
      <c r="J14" s="5">
        <f t="shared" si="0"/>
        <v>10</v>
      </c>
      <c r="K14" s="40" t="s">
        <v>128</v>
      </c>
    </row>
    <row r="15" spans="1:12" s="4" customFormat="1" ht="18.75" customHeight="1">
      <c r="A15" s="12"/>
      <c r="B15" s="14"/>
      <c r="C15" s="12"/>
      <c r="D15" s="5" t="s">
        <v>27</v>
      </c>
      <c r="E15" s="26" t="s">
        <v>52</v>
      </c>
      <c r="F15" s="20" t="s">
        <v>61</v>
      </c>
      <c r="G15" s="20" t="s">
        <v>57</v>
      </c>
      <c r="H15" s="5">
        <v>2</v>
      </c>
      <c r="I15" s="5">
        <v>5</v>
      </c>
      <c r="J15" s="5">
        <f t="shared" si="0"/>
        <v>10</v>
      </c>
      <c r="K15" s="40" t="s">
        <v>128</v>
      </c>
    </row>
    <row r="16" spans="1:12" s="4" customFormat="1" ht="18.75" customHeight="1">
      <c r="A16" s="12"/>
      <c r="B16" s="14"/>
      <c r="C16" s="12"/>
      <c r="D16" s="5" t="s">
        <v>15</v>
      </c>
      <c r="E16" s="26" t="s">
        <v>52</v>
      </c>
      <c r="F16" s="20" t="s">
        <v>63</v>
      </c>
      <c r="G16" s="20" t="s">
        <v>58</v>
      </c>
      <c r="H16" s="5">
        <v>1</v>
      </c>
      <c r="I16" s="5">
        <v>5</v>
      </c>
      <c r="J16" s="5">
        <f t="shared" si="0"/>
        <v>5</v>
      </c>
      <c r="K16" s="40" t="s">
        <v>128</v>
      </c>
    </row>
    <row r="17" spans="1:11" s="4" customFormat="1" ht="18.75" customHeight="1">
      <c r="A17" s="15"/>
      <c r="B17" s="16"/>
      <c r="C17" s="15"/>
      <c r="D17" s="11" t="s">
        <v>38</v>
      </c>
      <c r="E17" s="28" t="s">
        <v>64</v>
      </c>
      <c r="F17" s="23" t="s">
        <v>65</v>
      </c>
      <c r="G17" s="23" t="s">
        <v>66</v>
      </c>
      <c r="H17" s="11">
        <v>1</v>
      </c>
      <c r="I17" s="11">
        <v>3</v>
      </c>
      <c r="J17" s="11">
        <v>3</v>
      </c>
      <c r="K17" s="3"/>
    </row>
    <row r="18" spans="1:11" s="4" customFormat="1" ht="18.75" customHeight="1">
      <c r="A18" s="12"/>
      <c r="B18" s="14"/>
      <c r="C18" s="12"/>
      <c r="D18" s="9" t="s">
        <v>32</v>
      </c>
      <c r="E18" s="26" t="s">
        <v>67</v>
      </c>
      <c r="F18" s="20" t="s">
        <v>68</v>
      </c>
      <c r="G18" s="29" t="s">
        <v>116</v>
      </c>
      <c r="H18" s="5">
        <v>1</v>
      </c>
      <c r="I18" s="5">
        <v>40</v>
      </c>
      <c r="J18" s="5">
        <f>H18*I18</f>
        <v>40</v>
      </c>
      <c r="K18" s="10" t="s">
        <v>3</v>
      </c>
    </row>
    <row r="19" spans="1:11" s="4" customFormat="1" ht="38.25" customHeight="1">
      <c r="A19" s="12"/>
      <c r="B19" s="17"/>
      <c r="C19" s="12"/>
      <c r="D19" s="9" t="s">
        <v>5</v>
      </c>
      <c r="E19" s="26" t="s">
        <v>69</v>
      </c>
      <c r="F19" s="20" t="s">
        <v>70</v>
      </c>
      <c r="G19" s="24" t="s">
        <v>71</v>
      </c>
      <c r="H19" s="9">
        <v>1</v>
      </c>
      <c r="I19" s="9">
        <v>30</v>
      </c>
      <c r="J19" s="5">
        <f t="shared" si="0"/>
        <v>30</v>
      </c>
      <c r="K19" s="41" t="s">
        <v>129</v>
      </c>
    </row>
    <row r="20" spans="1:11" s="4" customFormat="1" ht="105.75" customHeight="1">
      <c r="A20" s="12"/>
      <c r="B20" s="14"/>
      <c r="C20" s="12"/>
      <c r="D20" s="5" t="s">
        <v>7</v>
      </c>
      <c r="E20" s="32" t="s">
        <v>72</v>
      </c>
      <c r="F20" s="33" t="s">
        <v>73</v>
      </c>
      <c r="G20" s="34" t="s">
        <v>49</v>
      </c>
      <c r="H20" s="35">
        <v>1</v>
      </c>
      <c r="I20" s="35">
        <v>10</v>
      </c>
      <c r="J20" s="35">
        <f>H20*I20</f>
        <v>10</v>
      </c>
      <c r="K20" s="39" t="s">
        <v>124</v>
      </c>
    </row>
    <row r="21" spans="1:11" s="4" customFormat="1" ht="18.75" customHeight="1">
      <c r="A21" s="12"/>
      <c r="B21" s="14"/>
      <c r="C21" s="12"/>
      <c r="D21" s="9" t="s">
        <v>20</v>
      </c>
      <c r="E21" s="26" t="s">
        <v>69</v>
      </c>
      <c r="F21" s="20" t="s">
        <v>70</v>
      </c>
      <c r="G21" s="24" t="s">
        <v>74</v>
      </c>
      <c r="H21" s="5">
        <v>1</v>
      </c>
      <c r="I21" s="5">
        <v>5</v>
      </c>
      <c r="J21" s="5">
        <f t="shared" si="0"/>
        <v>5</v>
      </c>
      <c r="K21" s="42" t="s">
        <v>134</v>
      </c>
    </row>
    <row r="22" spans="1:11" s="4" customFormat="1" ht="18.75" customHeight="1">
      <c r="A22" s="12"/>
      <c r="B22" s="14"/>
      <c r="C22" s="12"/>
      <c r="D22" s="5" t="s">
        <v>31</v>
      </c>
      <c r="E22" s="26" t="s">
        <v>69</v>
      </c>
      <c r="F22" s="20" t="s">
        <v>75</v>
      </c>
      <c r="G22" s="20" t="s">
        <v>76</v>
      </c>
      <c r="H22" s="5">
        <v>1</v>
      </c>
      <c r="I22" s="5">
        <v>8</v>
      </c>
      <c r="J22" s="5">
        <f t="shared" si="0"/>
        <v>8</v>
      </c>
      <c r="K22" s="42" t="s">
        <v>130</v>
      </c>
    </row>
    <row r="23" spans="1:11" s="4" customFormat="1" ht="18.75" customHeight="1">
      <c r="A23" s="12"/>
      <c r="B23" s="14"/>
      <c r="C23" s="12"/>
      <c r="D23" s="5" t="s">
        <v>18</v>
      </c>
      <c r="E23" s="26" t="s">
        <v>69</v>
      </c>
      <c r="F23" s="20" t="s">
        <v>75</v>
      </c>
      <c r="G23" s="20" t="s">
        <v>77</v>
      </c>
      <c r="H23" s="5">
        <v>1</v>
      </c>
      <c r="I23" s="5">
        <v>6</v>
      </c>
      <c r="J23" s="5">
        <f t="shared" si="0"/>
        <v>6</v>
      </c>
      <c r="K23" s="42" t="s">
        <v>135</v>
      </c>
    </row>
    <row r="24" spans="1:11" s="4" customFormat="1" ht="18.75" customHeight="1">
      <c r="A24" s="12"/>
      <c r="B24" s="14"/>
      <c r="C24" s="12"/>
      <c r="D24" s="5" t="s">
        <v>22</v>
      </c>
      <c r="E24" s="26" t="s">
        <v>72</v>
      </c>
      <c r="F24" s="20" t="s">
        <v>73</v>
      </c>
      <c r="G24" s="20" t="s">
        <v>78</v>
      </c>
      <c r="H24" s="5">
        <v>2</v>
      </c>
      <c r="I24" s="5">
        <v>2</v>
      </c>
      <c r="J24" s="5">
        <f>H24*I24</f>
        <v>4</v>
      </c>
      <c r="K24" s="43"/>
    </row>
    <row r="25" spans="1:11" s="4" customFormat="1" ht="18.75" customHeight="1">
      <c r="A25" s="12"/>
      <c r="B25" s="14"/>
      <c r="C25" s="12"/>
      <c r="D25" s="5" t="s">
        <v>9</v>
      </c>
      <c r="E25" s="26" t="s">
        <v>72</v>
      </c>
      <c r="F25" s="20" t="s">
        <v>79</v>
      </c>
      <c r="G25" s="20" t="s">
        <v>80</v>
      </c>
      <c r="H25" s="5">
        <v>1</v>
      </c>
      <c r="I25" s="5">
        <v>15</v>
      </c>
      <c r="J25" s="5">
        <f t="shared" si="0"/>
        <v>15</v>
      </c>
      <c r="K25" s="43"/>
    </row>
    <row r="26" spans="1:11" customFormat="1" ht="18" customHeight="1">
      <c r="A26" s="14" t="s">
        <v>45</v>
      </c>
      <c r="B26" s="14">
        <v>40</v>
      </c>
      <c r="C26" s="14">
        <f>SUM(J26:J59)</f>
        <v>399.08000000000004</v>
      </c>
      <c r="D26" s="5" t="s">
        <v>28</v>
      </c>
      <c r="E26" s="26" t="s">
        <v>81</v>
      </c>
      <c r="F26" s="20" t="s">
        <v>82</v>
      </c>
      <c r="G26" s="20" t="s">
        <v>83</v>
      </c>
      <c r="H26" s="5">
        <v>1</v>
      </c>
      <c r="I26" s="5">
        <v>14</v>
      </c>
      <c r="J26" s="5">
        <f t="shared" ref="J26:J56" si="1">H26*I26</f>
        <v>14</v>
      </c>
      <c r="K26" s="44" t="s">
        <v>131</v>
      </c>
    </row>
    <row r="27" spans="1:11" customFormat="1" ht="18" customHeight="1">
      <c r="A27" s="14"/>
      <c r="B27" s="14"/>
      <c r="C27" s="14"/>
      <c r="D27" s="5" t="s">
        <v>11</v>
      </c>
      <c r="E27" s="26" t="s">
        <v>81</v>
      </c>
      <c r="F27" s="20" t="s">
        <v>84</v>
      </c>
      <c r="G27" s="20" t="s">
        <v>85</v>
      </c>
      <c r="H27" s="5">
        <v>1</v>
      </c>
      <c r="I27" s="5">
        <v>11</v>
      </c>
      <c r="J27" s="5">
        <f t="shared" si="1"/>
        <v>11</v>
      </c>
      <c r="K27" s="44" t="s">
        <v>132</v>
      </c>
    </row>
    <row r="28" spans="1:11" customFormat="1" ht="18" customHeight="1">
      <c r="A28" s="14"/>
      <c r="B28" s="14"/>
      <c r="C28" s="14"/>
      <c r="D28" s="5" t="s">
        <v>12</v>
      </c>
      <c r="E28" s="26" t="s">
        <v>81</v>
      </c>
      <c r="F28" s="20" t="s">
        <v>82</v>
      </c>
      <c r="G28" s="20" t="s">
        <v>85</v>
      </c>
      <c r="H28" s="5">
        <v>1</v>
      </c>
      <c r="I28" s="5">
        <v>10</v>
      </c>
      <c r="J28" s="5">
        <f t="shared" si="1"/>
        <v>10</v>
      </c>
      <c r="K28" s="44" t="s">
        <v>133</v>
      </c>
    </row>
    <row r="29" spans="1:11" customFormat="1" ht="18" customHeight="1">
      <c r="A29" s="14"/>
      <c r="B29" s="14"/>
      <c r="C29" s="14"/>
      <c r="D29" s="5" t="s">
        <v>30</v>
      </c>
      <c r="E29" s="26" t="s">
        <v>69</v>
      </c>
      <c r="F29" s="20" t="s">
        <v>86</v>
      </c>
      <c r="G29" s="20" t="s">
        <v>87</v>
      </c>
      <c r="H29" s="5">
        <v>1</v>
      </c>
      <c r="I29" s="5">
        <v>10</v>
      </c>
      <c r="J29" s="5">
        <f>H29*I29</f>
        <v>10</v>
      </c>
      <c r="K29" s="44" t="s">
        <v>133</v>
      </c>
    </row>
    <row r="30" spans="1:11" customFormat="1" ht="18" customHeight="1">
      <c r="A30" s="12"/>
      <c r="B30" s="14"/>
      <c r="C30" s="12"/>
      <c r="D30" s="5" t="s">
        <v>30</v>
      </c>
      <c r="E30" s="26" t="s">
        <v>52</v>
      </c>
      <c r="F30" s="20" t="s">
        <v>53</v>
      </c>
      <c r="G30" s="20" t="s">
        <v>87</v>
      </c>
      <c r="H30" s="5">
        <v>1</v>
      </c>
      <c r="I30" s="5">
        <v>10</v>
      </c>
      <c r="J30" s="5">
        <f>H30*I30</f>
        <v>10</v>
      </c>
      <c r="K30" s="44" t="s">
        <v>133</v>
      </c>
    </row>
    <row r="31" spans="1:11" customFormat="1" ht="18" customHeight="1">
      <c r="A31" s="14"/>
      <c r="B31" s="14"/>
      <c r="C31" s="14"/>
      <c r="D31" s="5" t="s">
        <v>16</v>
      </c>
      <c r="E31" s="26" t="s">
        <v>81</v>
      </c>
      <c r="F31" s="20" t="s">
        <v>82</v>
      </c>
      <c r="G31" s="20" t="s">
        <v>88</v>
      </c>
      <c r="H31" s="5">
        <v>1</v>
      </c>
      <c r="I31" s="5">
        <v>8</v>
      </c>
      <c r="J31" s="5">
        <f t="shared" si="1"/>
        <v>8</v>
      </c>
      <c r="K31" s="44" t="s">
        <v>136</v>
      </c>
    </row>
    <row r="32" spans="1:11" customFormat="1" ht="18" customHeight="1">
      <c r="A32" s="14"/>
      <c r="B32" s="14"/>
      <c r="C32" s="14"/>
      <c r="D32" s="5" t="s">
        <v>16</v>
      </c>
      <c r="E32" s="26" t="s">
        <v>81</v>
      </c>
      <c r="F32" s="20" t="s">
        <v>89</v>
      </c>
      <c r="G32" s="20" t="s">
        <v>88</v>
      </c>
      <c r="H32" s="5">
        <v>1</v>
      </c>
      <c r="I32" s="5">
        <v>8</v>
      </c>
      <c r="J32" s="5">
        <f t="shared" si="1"/>
        <v>8</v>
      </c>
      <c r="K32" s="44" t="s">
        <v>136</v>
      </c>
    </row>
    <row r="33" spans="1:11" customFormat="1" ht="18" customHeight="1">
      <c r="A33" s="12"/>
      <c r="B33" s="14"/>
      <c r="C33" s="12"/>
      <c r="D33" s="5" t="s">
        <v>16</v>
      </c>
      <c r="E33" s="26" t="s">
        <v>69</v>
      </c>
      <c r="F33" s="20" t="s">
        <v>86</v>
      </c>
      <c r="G33" s="20" t="s">
        <v>88</v>
      </c>
      <c r="H33" s="5">
        <v>1</v>
      </c>
      <c r="I33" s="5">
        <v>8</v>
      </c>
      <c r="J33" s="5">
        <f>H33*I33</f>
        <v>8</v>
      </c>
      <c r="K33" s="44" t="s">
        <v>136</v>
      </c>
    </row>
    <row r="34" spans="1:11" customFormat="1" ht="18" customHeight="1">
      <c r="A34" s="12"/>
      <c r="B34" s="14"/>
      <c r="C34" s="12"/>
      <c r="D34" s="5" t="s">
        <v>19</v>
      </c>
      <c r="E34" s="26" t="s">
        <v>81</v>
      </c>
      <c r="F34" s="20" t="s">
        <v>90</v>
      </c>
      <c r="G34" s="20" t="s">
        <v>91</v>
      </c>
      <c r="H34" s="5">
        <v>1</v>
      </c>
      <c r="I34" s="5">
        <v>3.5</v>
      </c>
      <c r="J34" s="5">
        <f t="shared" si="1"/>
        <v>3.5</v>
      </c>
      <c r="K34" s="44" t="s">
        <v>137</v>
      </c>
    </row>
    <row r="35" spans="1:11" customFormat="1" ht="18" customHeight="1">
      <c r="A35" s="12"/>
      <c r="B35" s="14"/>
      <c r="C35" s="12"/>
      <c r="D35" s="5" t="s">
        <v>19</v>
      </c>
      <c r="E35" s="26" t="s">
        <v>81</v>
      </c>
      <c r="F35" s="20" t="s">
        <v>82</v>
      </c>
      <c r="G35" s="20" t="s">
        <v>91</v>
      </c>
      <c r="H35" s="5">
        <v>2</v>
      </c>
      <c r="I35" s="5">
        <v>3.5</v>
      </c>
      <c r="J35" s="5">
        <f t="shared" si="1"/>
        <v>7</v>
      </c>
      <c r="K35" s="44" t="s">
        <v>138</v>
      </c>
    </row>
    <row r="36" spans="1:11" customFormat="1" ht="18" customHeight="1">
      <c r="A36" s="14"/>
      <c r="B36" s="14"/>
      <c r="C36" s="14"/>
      <c r="D36" s="5" t="s">
        <v>19</v>
      </c>
      <c r="E36" s="26" t="s">
        <v>81</v>
      </c>
      <c r="F36" s="20" t="s">
        <v>89</v>
      </c>
      <c r="G36" s="20" t="s">
        <v>91</v>
      </c>
      <c r="H36" s="5">
        <v>2</v>
      </c>
      <c r="I36" s="5">
        <v>3.5</v>
      </c>
      <c r="J36" s="5">
        <f t="shared" si="1"/>
        <v>7</v>
      </c>
      <c r="K36" s="44" t="s">
        <v>137</v>
      </c>
    </row>
    <row r="37" spans="1:11" customFormat="1" ht="18" customHeight="1">
      <c r="A37" s="12"/>
      <c r="B37" s="14"/>
      <c r="C37" s="12"/>
      <c r="D37" s="5" t="s">
        <v>19</v>
      </c>
      <c r="E37" s="26" t="s">
        <v>69</v>
      </c>
      <c r="F37" s="20" t="s">
        <v>86</v>
      </c>
      <c r="G37" s="20" t="s">
        <v>91</v>
      </c>
      <c r="H37" s="5">
        <v>1</v>
      </c>
      <c r="I37" s="5">
        <v>3.5</v>
      </c>
      <c r="J37" s="5">
        <f>H37*I37</f>
        <v>3.5</v>
      </c>
      <c r="K37" s="44" t="s">
        <v>137</v>
      </c>
    </row>
    <row r="38" spans="1:11" s="8" customFormat="1" ht="20.25" customHeight="1">
      <c r="A38" s="12"/>
      <c r="B38" s="14"/>
      <c r="C38" s="12"/>
      <c r="D38" s="5" t="s">
        <v>24</v>
      </c>
      <c r="E38" s="26" t="s">
        <v>81</v>
      </c>
      <c r="F38" s="20" t="s">
        <v>92</v>
      </c>
      <c r="G38" s="20" t="s">
        <v>93</v>
      </c>
      <c r="H38" s="5">
        <v>1</v>
      </c>
      <c r="I38" s="5">
        <v>2</v>
      </c>
      <c r="J38" s="5">
        <f t="shared" si="1"/>
        <v>2</v>
      </c>
      <c r="K38" s="45" t="s">
        <v>139</v>
      </c>
    </row>
    <row r="39" spans="1:11" customFormat="1" ht="18" customHeight="1">
      <c r="A39" s="12"/>
      <c r="B39" s="14"/>
      <c r="C39" s="12"/>
      <c r="D39" s="5" t="s">
        <v>28</v>
      </c>
      <c r="E39" s="26" t="s">
        <v>52</v>
      </c>
      <c r="F39" s="20" t="s">
        <v>94</v>
      </c>
      <c r="G39" s="20" t="s">
        <v>95</v>
      </c>
      <c r="H39" s="5">
        <v>1</v>
      </c>
      <c r="I39" s="5">
        <v>22</v>
      </c>
      <c r="J39" s="5">
        <f t="shared" si="1"/>
        <v>22</v>
      </c>
      <c r="K39" s="44" t="s">
        <v>144</v>
      </c>
    </row>
    <row r="40" spans="1:11" customFormat="1" ht="18" customHeight="1">
      <c r="A40" s="12"/>
      <c r="B40" s="14"/>
      <c r="C40" s="12"/>
      <c r="D40" s="5" t="s">
        <v>28</v>
      </c>
      <c r="E40" s="26" t="s">
        <v>52</v>
      </c>
      <c r="F40" s="20" t="s">
        <v>59</v>
      </c>
      <c r="G40" s="20" t="s">
        <v>95</v>
      </c>
      <c r="H40" s="5">
        <v>1</v>
      </c>
      <c r="I40" s="5">
        <v>22</v>
      </c>
      <c r="J40" s="5">
        <f t="shared" si="1"/>
        <v>22</v>
      </c>
      <c r="K40" s="44" t="s">
        <v>140</v>
      </c>
    </row>
    <row r="41" spans="1:11" customFormat="1" ht="18" customHeight="1">
      <c r="A41" s="12"/>
      <c r="B41" s="14"/>
      <c r="C41" s="12"/>
      <c r="D41" s="5" t="s">
        <v>28</v>
      </c>
      <c r="E41" s="26" t="s">
        <v>52</v>
      </c>
      <c r="F41" s="20" t="s">
        <v>60</v>
      </c>
      <c r="G41" s="20" t="s">
        <v>95</v>
      </c>
      <c r="H41" s="5">
        <v>1</v>
      </c>
      <c r="I41" s="5">
        <v>22</v>
      </c>
      <c r="J41" s="5">
        <f t="shared" si="1"/>
        <v>22</v>
      </c>
      <c r="K41" s="44" t="s">
        <v>140</v>
      </c>
    </row>
    <row r="42" spans="1:11" customFormat="1" ht="18" customHeight="1">
      <c r="A42" s="12"/>
      <c r="B42" s="14"/>
      <c r="C42" s="12"/>
      <c r="D42" s="5" t="s">
        <v>6</v>
      </c>
      <c r="E42" s="26" t="s">
        <v>52</v>
      </c>
      <c r="F42" s="20" t="s">
        <v>61</v>
      </c>
      <c r="G42" s="20" t="s">
        <v>95</v>
      </c>
      <c r="H42" s="5">
        <v>1</v>
      </c>
      <c r="I42" s="5">
        <v>22</v>
      </c>
      <c r="J42" s="5">
        <f t="shared" si="1"/>
        <v>22</v>
      </c>
      <c r="K42" s="44" t="s">
        <v>140</v>
      </c>
    </row>
    <row r="43" spans="1:11" customFormat="1" ht="18" customHeight="1">
      <c r="A43" s="12"/>
      <c r="B43" s="14"/>
      <c r="C43" s="12"/>
      <c r="D43" s="5" t="s">
        <v>6</v>
      </c>
      <c r="E43" s="26" t="s">
        <v>52</v>
      </c>
      <c r="F43" s="20" t="s">
        <v>63</v>
      </c>
      <c r="G43" s="20" t="s">
        <v>95</v>
      </c>
      <c r="H43" s="5">
        <v>1</v>
      </c>
      <c r="I43" s="5">
        <v>22</v>
      </c>
      <c r="J43" s="5">
        <f t="shared" si="1"/>
        <v>22</v>
      </c>
      <c r="K43" s="44" t="s">
        <v>140</v>
      </c>
    </row>
    <row r="44" spans="1:11" customFormat="1" ht="18" customHeight="1">
      <c r="A44" s="12"/>
      <c r="B44" s="14"/>
      <c r="C44" s="12"/>
      <c r="D44" s="5" t="s">
        <v>6</v>
      </c>
      <c r="E44" s="26" t="s">
        <v>52</v>
      </c>
      <c r="F44" s="20" t="s">
        <v>53</v>
      </c>
      <c r="G44" s="20" t="s">
        <v>96</v>
      </c>
      <c r="H44" s="5">
        <v>1</v>
      </c>
      <c r="I44" s="5">
        <v>22</v>
      </c>
      <c r="J44" s="5">
        <f t="shared" si="1"/>
        <v>22</v>
      </c>
      <c r="K44" s="44" t="s">
        <v>140</v>
      </c>
    </row>
    <row r="45" spans="1:11" customFormat="1" ht="18" customHeight="1">
      <c r="A45" s="12"/>
      <c r="B45" s="14"/>
      <c r="C45" s="12"/>
      <c r="D45" s="5" t="s">
        <v>13</v>
      </c>
      <c r="E45" s="26" t="s">
        <v>52</v>
      </c>
      <c r="F45" s="20" t="s">
        <v>55</v>
      </c>
      <c r="G45" s="20" t="s">
        <v>96</v>
      </c>
      <c r="H45" s="5">
        <v>1</v>
      </c>
      <c r="I45" s="5">
        <v>22</v>
      </c>
      <c r="J45" s="5">
        <f t="shared" si="1"/>
        <v>22</v>
      </c>
      <c r="K45" s="44" t="s">
        <v>140</v>
      </c>
    </row>
    <row r="46" spans="1:11" customFormat="1" ht="18" customHeight="1">
      <c r="A46" s="12"/>
      <c r="B46" s="14"/>
      <c r="C46" s="12"/>
      <c r="D46" s="5" t="s">
        <v>29</v>
      </c>
      <c r="E46" s="26" t="s">
        <v>52</v>
      </c>
      <c r="F46" s="20" t="s">
        <v>62</v>
      </c>
      <c r="G46" s="20" t="s">
        <v>96</v>
      </c>
      <c r="H46" s="5">
        <v>1</v>
      </c>
      <c r="I46" s="5">
        <v>22</v>
      </c>
      <c r="J46" s="5">
        <f t="shared" si="1"/>
        <v>22</v>
      </c>
      <c r="K46" s="44" t="s">
        <v>140</v>
      </c>
    </row>
    <row r="47" spans="1:11" customFormat="1" ht="18" customHeight="1">
      <c r="A47" s="12"/>
      <c r="B47" s="14"/>
      <c r="C47" s="12"/>
      <c r="D47" s="5"/>
      <c r="E47" s="26" t="s">
        <v>69</v>
      </c>
      <c r="F47" s="20" t="s">
        <v>97</v>
      </c>
      <c r="G47" s="20" t="s">
        <v>95</v>
      </c>
      <c r="H47" s="5">
        <v>1</v>
      </c>
      <c r="I47" s="5">
        <v>21</v>
      </c>
      <c r="J47" s="5">
        <f>H47*I47</f>
        <v>21</v>
      </c>
      <c r="K47" s="44" t="s">
        <v>141</v>
      </c>
    </row>
    <row r="48" spans="1:11" customFormat="1" ht="36" customHeight="1">
      <c r="A48" s="12"/>
      <c r="B48" s="14"/>
      <c r="C48" s="12"/>
      <c r="D48" s="5" t="s">
        <v>28</v>
      </c>
      <c r="E48" s="26" t="s">
        <v>52</v>
      </c>
      <c r="F48" s="20" t="s">
        <v>94</v>
      </c>
      <c r="G48" s="20" t="s">
        <v>98</v>
      </c>
      <c r="H48" s="5">
        <v>1</v>
      </c>
      <c r="I48" s="5">
        <v>11</v>
      </c>
      <c r="J48" s="5">
        <f t="shared" si="1"/>
        <v>11</v>
      </c>
      <c r="K48" s="44" t="s">
        <v>142</v>
      </c>
    </row>
    <row r="49" spans="1:11" customFormat="1" ht="38.25" customHeight="1">
      <c r="A49" s="14"/>
      <c r="B49" s="14"/>
      <c r="C49" s="14"/>
      <c r="D49" s="5"/>
      <c r="E49" s="26" t="s">
        <v>52</v>
      </c>
      <c r="F49" s="20" t="s">
        <v>63</v>
      </c>
      <c r="G49" s="20" t="s">
        <v>99</v>
      </c>
      <c r="H49" s="5">
        <v>1</v>
      </c>
      <c r="I49" s="5">
        <v>11</v>
      </c>
      <c r="J49" s="5">
        <f t="shared" si="1"/>
        <v>11</v>
      </c>
      <c r="K49" s="44" t="s">
        <v>143</v>
      </c>
    </row>
    <row r="50" spans="1:11" customFormat="1" ht="18" customHeight="1">
      <c r="A50" s="12"/>
      <c r="B50" s="14"/>
      <c r="C50" s="12"/>
      <c r="D50" s="5" t="s">
        <v>17</v>
      </c>
      <c r="E50" s="26" t="s">
        <v>72</v>
      </c>
      <c r="F50" s="20" t="s">
        <v>100</v>
      </c>
      <c r="G50" s="20" t="s">
        <v>101</v>
      </c>
      <c r="H50" s="5">
        <v>1</v>
      </c>
      <c r="I50" s="5">
        <v>8</v>
      </c>
      <c r="J50" s="5">
        <f t="shared" si="1"/>
        <v>8</v>
      </c>
      <c r="K50" s="30"/>
    </row>
    <row r="51" spans="1:11" customFormat="1" ht="18" customHeight="1">
      <c r="A51" s="12"/>
      <c r="B51" s="14"/>
      <c r="C51" s="12"/>
      <c r="D51" s="5" t="s">
        <v>17</v>
      </c>
      <c r="E51" s="26" t="s">
        <v>72</v>
      </c>
      <c r="F51" s="20" t="s">
        <v>79</v>
      </c>
      <c r="G51" s="20" t="s">
        <v>101</v>
      </c>
      <c r="H51" s="5">
        <v>1</v>
      </c>
      <c r="I51" s="5">
        <v>8</v>
      </c>
      <c r="J51" s="5">
        <f t="shared" si="1"/>
        <v>8</v>
      </c>
      <c r="K51" s="30"/>
    </row>
    <row r="52" spans="1:11" customFormat="1" ht="35.25" customHeight="1">
      <c r="A52" s="12"/>
      <c r="B52" s="14"/>
      <c r="C52" s="12"/>
      <c r="D52" s="5" t="s">
        <v>14</v>
      </c>
      <c r="E52" s="26" t="s">
        <v>102</v>
      </c>
      <c r="F52" s="20" t="s">
        <v>103</v>
      </c>
      <c r="G52" s="27" t="s">
        <v>117</v>
      </c>
      <c r="H52" s="5">
        <v>1</v>
      </c>
      <c r="I52" s="5">
        <v>10</v>
      </c>
      <c r="J52" s="5">
        <f t="shared" si="1"/>
        <v>10</v>
      </c>
      <c r="K52" s="21" t="s">
        <v>50</v>
      </c>
    </row>
    <row r="53" spans="1:11" customFormat="1" ht="18" customHeight="1">
      <c r="A53" s="12"/>
      <c r="B53" s="14"/>
      <c r="C53" s="12"/>
      <c r="D53" s="5" t="s">
        <v>0</v>
      </c>
      <c r="E53" s="26" t="s">
        <v>102</v>
      </c>
      <c r="F53" s="20" t="s">
        <v>104</v>
      </c>
      <c r="G53" s="20" t="s">
        <v>105</v>
      </c>
      <c r="H53" s="5">
        <v>2</v>
      </c>
      <c r="I53" s="5">
        <v>0.12</v>
      </c>
      <c r="J53" s="5">
        <f t="shared" si="1"/>
        <v>0.24</v>
      </c>
      <c r="K53" s="30"/>
    </row>
    <row r="54" spans="1:11" customFormat="1" ht="18" customHeight="1">
      <c r="A54" s="12"/>
      <c r="B54" s="13"/>
      <c r="C54" s="12"/>
      <c r="D54" s="5" t="s">
        <v>34</v>
      </c>
      <c r="E54" s="26" t="s">
        <v>67</v>
      </c>
      <c r="F54" s="20" t="s">
        <v>68</v>
      </c>
      <c r="G54" s="20" t="s">
        <v>107</v>
      </c>
      <c r="H54" s="10">
        <v>2</v>
      </c>
      <c r="I54" s="5">
        <v>0.3</v>
      </c>
      <c r="J54" s="5">
        <f>H54*I54</f>
        <v>0.6</v>
      </c>
      <c r="K54" s="30"/>
    </row>
    <row r="55" spans="1:11" customFormat="1" ht="21.75" customHeight="1">
      <c r="A55" s="12"/>
      <c r="B55" s="14"/>
      <c r="C55" s="12"/>
      <c r="D55" s="9" t="s">
        <v>33</v>
      </c>
      <c r="E55" s="26" t="s">
        <v>67</v>
      </c>
      <c r="F55" s="20" t="s">
        <v>68</v>
      </c>
      <c r="G55" s="24" t="s">
        <v>106</v>
      </c>
      <c r="H55" s="5">
        <v>1</v>
      </c>
      <c r="I55" s="5">
        <v>20</v>
      </c>
      <c r="J55" s="5">
        <f t="shared" si="1"/>
        <v>20</v>
      </c>
      <c r="K55" s="22" t="s">
        <v>51</v>
      </c>
    </row>
    <row r="56" spans="1:11" customFormat="1" ht="18" customHeight="1">
      <c r="A56" s="12"/>
      <c r="B56" s="14"/>
      <c r="C56" s="12"/>
      <c r="D56" s="9" t="s">
        <v>8</v>
      </c>
      <c r="E56" s="32" t="s">
        <v>67</v>
      </c>
      <c r="F56" s="33" t="s">
        <v>68</v>
      </c>
      <c r="G56" s="36" t="s">
        <v>118</v>
      </c>
      <c r="H56" s="35">
        <v>1</v>
      </c>
      <c r="I56" s="35">
        <v>20</v>
      </c>
      <c r="J56" s="35">
        <f t="shared" si="1"/>
        <v>20</v>
      </c>
      <c r="K56" s="22" t="s">
        <v>119</v>
      </c>
    </row>
    <row r="57" spans="1:11" customFormat="1" ht="80.25" customHeight="1">
      <c r="A57" s="15"/>
      <c r="B57" s="16"/>
      <c r="C57" s="15"/>
      <c r="D57" s="11" t="s">
        <v>39</v>
      </c>
      <c r="E57" s="28" t="s">
        <v>64</v>
      </c>
      <c r="F57" s="23" t="s">
        <v>65</v>
      </c>
      <c r="G57" s="37" t="s">
        <v>120</v>
      </c>
      <c r="H57" s="11">
        <v>1</v>
      </c>
      <c r="I57" s="11">
        <v>9</v>
      </c>
      <c r="J57" s="11">
        <v>9</v>
      </c>
      <c r="K57" s="38" t="s">
        <v>121</v>
      </c>
    </row>
    <row r="58" spans="1:11" customFormat="1" ht="81.75" customHeight="1">
      <c r="A58" s="15"/>
      <c r="B58" s="16"/>
      <c r="C58" s="15"/>
      <c r="D58" s="11" t="s">
        <v>36</v>
      </c>
      <c r="E58" s="28" t="s">
        <v>64</v>
      </c>
      <c r="F58" s="23" t="s">
        <v>65</v>
      </c>
      <c r="G58" s="23" t="s">
        <v>108</v>
      </c>
      <c r="H58" s="11">
        <v>2</v>
      </c>
      <c r="I58" s="11">
        <v>0.46</v>
      </c>
      <c r="J58" s="11">
        <v>0.92</v>
      </c>
      <c r="K58" s="38" t="s">
        <v>122</v>
      </c>
    </row>
    <row r="59" spans="1:11" s="8" customFormat="1" ht="78.75" customHeight="1">
      <c r="A59" s="15"/>
      <c r="B59" s="16"/>
      <c r="C59" s="15"/>
      <c r="D59" s="11" t="s">
        <v>35</v>
      </c>
      <c r="E59" s="28" t="s">
        <v>64</v>
      </c>
      <c r="F59" s="23" t="s">
        <v>65</v>
      </c>
      <c r="G59" s="23" t="s">
        <v>109</v>
      </c>
      <c r="H59" s="11">
        <v>2</v>
      </c>
      <c r="I59" s="11">
        <v>0.66</v>
      </c>
      <c r="J59" s="11">
        <v>1.32</v>
      </c>
      <c r="K59" s="38" t="s">
        <v>123</v>
      </c>
    </row>
    <row r="60" spans="1:11" ht="20.25" customHeight="1">
      <c r="A60" s="12" t="s">
        <v>47</v>
      </c>
      <c r="B60" s="14">
        <v>31</v>
      </c>
      <c r="C60" s="12">
        <f>SUM(J60:J69)</f>
        <v>251</v>
      </c>
      <c r="D60" s="5" t="s">
        <v>4</v>
      </c>
      <c r="E60" s="26" t="s">
        <v>52</v>
      </c>
      <c r="F60" s="20" t="s">
        <v>94</v>
      </c>
      <c r="G60" s="20" t="s">
        <v>110</v>
      </c>
      <c r="H60" s="5">
        <v>4</v>
      </c>
      <c r="I60" s="5">
        <v>8.5</v>
      </c>
      <c r="J60" s="5">
        <f t="shared" ref="J60:J68" si="2">H60*I60</f>
        <v>34</v>
      </c>
      <c r="K60" s="46" t="s">
        <v>145</v>
      </c>
    </row>
    <row r="61" spans="1:11" ht="20.25" customHeight="1">
      <c r="A61" s="12"/>
      <c r="B61" s="14"/>
      <c r="C61" s="12"/>
      <c r="D61" s="5" t="s">
        <v>4</v>
      </c>
      <c r="E61" s="26" t="s">
        <v>52</v>
      </c>
      <c r="F61" s="20" t="s">
        <v>59</v>
      </c>
      <c r="G61" s="20" t="s">
        <v>110</v>
      </c>
      <c r="H61" s="5">
        <v>3</v>
      </c>
      <c r="I61" s="5">
        <v>8.5</v>
      </c>
      <c r="J61" s="5">
        <f t="shared" si="2"/>
        <v>25.5</v>
      </c>
      <c r="K61" s="10"/>
    </row>
    <row r="62" spans="1:11" ht="20.25" customHeight="1">
      <c r="A62" s="12"/>
      <c r="B62" s="14"/>
      <c r="C62" s="12"/>
      <c r="D62" s="5" t="s">
        <v>4</v>
      </c>
      <c r="E62" s="26" t="s">
        <v>52</v>
      </c>
      <c r="F62" s="20" t="s">
        <v>60</v>
      </c>
      <c r="G62" s="20" t="s">
        <v>110</v>
      </c>
      <c r="H62" s="5">
        <v>6</v>
      </c>
      <c r="I62" s="5">
        <v>8.5</v>
      </c>
      <c r="J62" s="5">
        <f t="shared" si="2"/>
        <v>51</v>
      </c>
      <c r="K62" s="10"/>
    </row>
    <row r="63" spans="1:11" ht="20.25" customHeight="1">
      <c r="A63" s="12"/>
      <c r="B63" s="14"/>
      <c r="C63" s="12"/>
      <c r="D63" s="5" t="s">
        <v>4</v>
      </c>
      <c r="E63" s="26" t="s">
        <v>52</v>
      </c>
      <c r="F63" s="20" t="s">
        <v>61</v>
      </c>
      <c r="G63" s="20" t="s">
        <v>110</v>
      </c>
      <c r="H63" s="5">
        <v>6</v>
      </c>
      <c r="I63" s="5">
        <v>8.5</v>
      </c>
      <c r="J63" s="5">
        <f t="shared" si="2"/>
        <v>51</v>
      </c>
      <c r="K63" s="10"/>
    </row>
    <row r="64" spans="1:11" ht="20.25" customHeight="1">
      <c r="A64" s="12"/>
      <c r="B64" s="14"/>
      <c r="C64" s="12"/>
      <c r="D64" s="5" t="s">
        <v>2</v>
      </c>
      <c r="E64" s="26" t="s">
        <v>52</v>
      </c>
      <c r="F64" s="20" t="s">
        <v>63</v>
      </c>
      <c r="G64" s="20" t="s">
        <v>111</v>
      </c>
      <c r="H64" s="5">
        <v>3</v>
      </c>
      <c r="I64" s="5">
        <v>8.5</v>
      </c>
      <c r="J64" s="5">
        <f t="shared" si="2"/>
        <v>25.5</v>
      </c>
      <c r="K64" s="10"/>
    </row>
    <row r="65" spans="1:11" ht="20.25" customHeight="1">
      <c r="A65" s="12"/>
      <c r="B65" s="14"/>
      <c r="C65" s="12"/>
      <c r="D65" s="5" t="s">
        <v>2</v>
      </c>
      <c r="E65" s="26" t="s">
        <v>52</v>
      </c>
      <c r="F65" s="20" t="s">
        <v>55</v>
      </c>
      <c r="G65" s="20" t="s">
        <v>111</v>
      </c>
      <c r="H65" s="5">
        <v>2</v>
      </c>
      <c r="I65" s="5">
        <v>8.5</v>
      </c>
      <c r="J65" s="5">
        <f t="shared" si="2"/>
        <v>17</v>
      </c>
      <c r="K65" s="10"/>
    </row>
    <row r="66" spans="1:11" ht="20.25" customHeight="1">
      <c r="A66" s="12"/>
      <c r="B66" s="14"/>
      <c r="C66" s="12"/>
      <c r="D66" s="5" t="s">
        <v>2</v>
      </c>
      <c r="E66" s="26" t="s">
        <v>52</v>
      </c>
      <c r="F66" s="20" t="s">
        <v>62</v>
      </c>
      <c r="G66" s="20" t="s">
        <v>111</v>
      </c>
      <c r="H66" s="5">
        <v>2</v>
      </c>
      <c r="I66" s="5">
        <v>8.5</v>
      </c>
      <c r="J66" s="5">
        <f t="shared" si="2"/>
        <v>17</v>
      </c>
      <c r="K66" s="10"/>
    </row>
    <row r="67" spans="1:11" ht="20.25" customHeight="1">
      <c r="A67" s="12"/>
      <c r="B67" s="14"/>
      <c r="C67" s="12"/>
      <c r="D67" s="5" t="s">
        <v>21</v>
      </c>
      <c r="E67" s="26" t="s">
        <v>72</v>
      </c>
      <c r="F67" s="20" t="s">
        <v>79</v>
      </c>
      <c r="G67" s="20" t="s">
        <v>112</v>
      </c>
      <c r="H67" s="5">
        <v>1</v>
      </c>
      <c r="I67" s="5">
        <v>3</v>
      </c>
      <c r="J67" s="5">
        <f t="shared" si="2"/>
        <v>3</v>
      </c>
      <c r="K67" s="10"/>
    </row>
    <row r="68" spans="1:11" ht="20.25" customHeight="1">
      <c r="A68" s="12"/>
      <c r="B68" s="14"/>
      <c r="C68" s="12"/>
      <c r="D68" s="5" t="s">
        <v>10</v>
      </c>
      <c r="E68" s="26" t="s">
        <v>67</v>
      </c>
      <c r="F68" s="20" t="s">
        <v>68</v>
      </c>
      <c r="G68" s="20" t="s">
        <v>113</v>
      </c>
      <c r="H68" s="5">
        <v>2</v>
      </c>
      <c r="I68" s="5">
        <v>8.5</v>
      </c>
      <c r="J68" s="5">
        <f t="shared" si="2"/>
        <v>17</v>
      </c>
      <c r="K68" s="10"/>
    </row>
    <row r="69" spans="1:11" ht="20.25" customHeight="1">
      <c r="A69" s="16"/>
      <c r="B69" s="16"/>
      <c r="C69" s="16"/>
      <c r="D69" s="11" t="s">
        <v>37</v>
      </c>
      <c r="E69" s="28" t="s">
        <v>64</v>
      </c>
      <c r="F69" s="23" t="s">
        <v>65</v>
      </c>
      <c r="G69" s="23" t="s">
        <v>114</v>
      </c>
      <c r="H69" s="11">
        <v>2</v>
      </c>
      <c r="I69" s="11">
        <v>5</v>
      </c>
      <c r="J69" s="11">
        <v>10</v>
      </c>
      <c r="K69" s="10"/>
    </row>
    <row r="70" spans="1:11" ht="21.75" customHeight="1">
      <c r="H70" s="18"/>
      <c r="I70" s="19"/>
      <c r="J70" s="19"/>
    </row>
  </sheetData>
  <mergeCells count="1">
    <mergeCell ref="A1:K1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520</dc:creator>
  <cp:lastModifiedBy>admin</cp:lastModifiedBy>
  <cp:lastPrinted>2023-07-25T10:44:44Z</cp:lastPrinted>
  <dcterms:created xsi:type="dcterms:W3CDTF">2006-09-13T11:21:00Z</dcterms:created>
  <dcterms:modified xsi:type="dcterms:W3CDTF">2023-07-31T08:27:00Z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302857A7DA664BA4A65586A537FE1455</vt:lpwstr>
  </property>
</Properties>
</file>